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acho\Downloads\"/>
    </mc:Choice>
  </mc:AlternateContent>
  <bookViews>
    <workbookView xWindow="0" yWindow="0" windowWidth="19200" windowHeight="6470"/>
  </bookViews>
  <sheets>
    <sheet name="Fruta y Verdura" sheetId="1" r:id="rId1"/>
  </sheets>
  <definedNames>
    <definedName name="_xlnm._FilterDatabase" localSheetId="0" hidden="1">'Fruta y Verdura'!$A$8:$L$112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4" i="1" l="1"/>
  <c r="L103" i="1"/>
  <c r="L102" i="1"/>
  <c r="L101" i="1"/>
  <c r="L100" i="1"/>
  <c r="L99" i="1"/>
  <c r="L98" i="1"/>
  <c r="L96" i="1"/>
  <c r="L95" i="1"/>
  <c r="L94" i="1"/>
  <c r="L93" i="1"/>
  <c r="L92" i="1"/>
  <c r="L91" i="1"/>
  <c r="L90" i="1"/>
  <c r="L89" i="1"/>
  <c r="L87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6" i="1"/>
  <c r="L45" i="1"/>
  <c r="L44" i="1"/>
  <c r="L42" i="1"/>
  <c r="L41" i="1"/>
  <c r="L40" i="1"/>
  <c r="L39" i="1"/>
  <c r="L38" i="1"/>
  <c r="L37" i="1"/>
  <c r="L36" i="1"/>
  <c r="L35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6" i="1"/>
  <c r="L15" i="1"/>
  <c r="L14" i="1"/>
  <c r="L13" i="1"/>
  <c r="L12" i="1"/>
  <c r="L11" i="1"/>
  <c r="L10" i="1"/>
  <c r="L6" i="1" s="1"/>
</calcChain>
</file>

<file path=xl/sharedStrings.xml><?xml version="1.0" encoding="utf-8"?>
<sst xmlns="http://schemas.openxmlformats.org/spreadsheetml/2006/main" count="454" uniqueCount="169">
  <si>
    <r>
      <rPr>
        <b/>
        <sz val="18"/>
        <color rgb="FF000000"/>
        <rFont val="Calibri"/>
      </rPr>
      <t xml:space="preserve">CESTA DE EJEMPLO                                    </t>
    </r>
    <r>
      <rPr>
        <b/>
        <sz val="12"/>
        <color rgb="FF000000"/>
        <rFont val="Calibri"/>
      </rPr>
      <t xml:space="preserve">(30 € aprox)
</t>
    </r>
    <r>
      <rPr>
        <sz val="11"/>
        <color rgb="FF000000"/>
        <rFont val="Calibri"/>
      </rPr>
      <t>1 KG Judía verde
1 kg borraja
1 col lombarda
1 lechuga batavia
1 kg patata
1 kg berenjena
1 manojo cebolla tierna
1 kg tomate en rama
1 aguacate
1 kg plátano canario
1 kg manzana golden</t>
    </r>
  </si>
  <si>
    <t>PRODUCTOS DISPONIBLES SEMANA 09</t>
  </si>
  <si>
    <r>
      <rPr>
        <b/>
        <sz val="14"/>
        <color rgb="FF000000"/>
        <rFont val="Calibri"/>
      </rPr>
      <t xml:space="preserve">RC: </t>
    </r>
    <r>
      <rPr>
        <sz val="14"/>
        <color rgb="FF000000"/>
        <rFont val="Calibri"/>
      </rPr>
      <t>producto en reconversión</t>
    </r>
  </si>
  <si>
    <t>Productos de Aragón</t>
  </si>
  <si>
    <t>TOTAL PEDIDO</t>
  </si>
  <si>
    <t>CONSERVAS, FRUTAS, VERDURAS Y HORTALIZAS ECOLOGICAS</t>
  </si>
  <si>
    <t>CATEGORIA - PRODUCTO</t>
  </si>
  <si>
    <t>DIF. PRECIO ANTERIOR</t>
  </si>
  <si>
    <t>ORIGEN</t>
  </si>
  <si>
    <t>OBSERVACIONES</t>
  </si>
  <si>
    <t>FORMATO</t>
  </si>
  <si>
    <t>PRECIO €/KG</t>
  </si>
  <si>
    <t>Pedido</t>
  </si>
  <si>
    <t>TOTAL €/KG</t>
  </si>
  <si>
    <t>CONSERVAS ECOLOGICAS sin aditivos ni conservantes</t>
  </si>
  <si>
    <t>Cardo troceado Bioselecta.</t>
  </si>
  <si>
    <t>(Tarazona, Aragón)</t>
  </si>
  <si>
    <t>660 gr</t>
  </si>
  <si>
    <t>UD</t>
  </si>
  <si>
    <t>Corazones de alcachofa Bioselecta.</t>
  </si>
  <si>
    <t>Esparrago blanco 6/8 frutos Bioselecta.</t>
  </si>
  <si>
    <t>345 gr</t>
  </si>
  <si>
    <t>Esparrago verde Bioselecta.</t>
  </si>
  <si>
    <t>420 gr</t>
  </si>
  <si>
    <t>Pimientos extra del piquillo asados Bioselecta</t>
  </si>
  <si>
    <t>215 gr</t>
  </si>
  <si>
    <t>Salsa de tomate Bioselecta.</t>
  </si>
  <si>
    <t>350 gr</t>
  </si>
  <si>
    <t>Yemas de esparrago Bioselecta.</t>
  </si>
  <si>
    <t>230 gr</t>
  </si>
  <si>
    <t>FRUTAS ECOLOGICAS</t>
  </si>
  <si>
    <t>AGUACATE HASS  cal 12/16</t>
  </si>
  <si>
    <t xml:space="preserve"> </t>
  </si>
  <si>
    <t>Granada</t>
  </si>
  <si>
    <t>EXTRA</t>
  </si>
  <si>
    <t>KG</t>
  </si>
  <si>
    <t>ARANDANOS 8 x 125 gr</t>
  </si>
  <si>
    <t>↓</t>
  </si>
  <si>
    <t>Huelva</t>
  </si>
  <si>
    <t>CHIRIMOYA</t>
  </si>
  <si>
    <t>Andalucia</t>
  </si>
  <si>
    <t/>
  </si>
  <si>
    <t>FRESAS</t>
  </si>
  <si>
    <t>KIWI HAYWARD 36/39</t>
  </si>
  <si>
    <t>Asturias</t>
  </si>
  <si>
    <t>LIMÓN FINO EXTRA</t>
  </si>
  <si>
    <t>Valencia</t>
  </si>
  <si>
    <t>MANDARINA NADORCOTT</t>
  </si>
  <si>
    <t>MANZANA FUJI 70/80</t>
  </si>
  <si>
    <t>Zaragoza</t>
  </si>
  <si>
    <t>MANZANA GOLDEN 70/80</t>
  </si>
  <si>
    <t>MANZANA ROYAL GALA 70/80</t>
  </si>
  <si>
    <t>NARANJA MESA cal 3/5</t>
  </si>
  <si>
    <t>NARANJA ZUMO cal 6/8</t>
  </si>
  <si>
    <t>PAPAYA</t>
  </si>
  <si>
    <t>Canarias</t>
  </si>
  <si>
    <t>PERA CONFERENCIA cal 60+</t>
  </si>
  <si>
    <t>↑</t>
  </si>
  <si>
    <t>PIÑA</t>
  </si>
  <si>
    <t>Costa Rica</t>
  </si>
  <si>
    <t xml:space="preserve">PLÁTANO CANARIO EXTRA </t>
  </si>
  <si>
    <t>ACEITE DE OLIVA VIRGEN EXTRA Y ACEITUNAS</t>
  </si>
  <si>
    <t>ACEITE DE OLIVA VIRGEN EXTRA 5 litros</t>
  </si>
  <si>
    <t>Calanda</t>
  </si>
  <si>
    <t>ACEITE DE OLIVA VIRGEN EXTRA 2 litros</t>
  </si>
  <si>
    <t>ACEITE DE OLIVA VIRGEN EXTRA botella 250ml</t>
  </si>
  <si>
    <t>0,25 L</t>
  </si>
  <si>
    <t>ACEITUNA BOLSA 1 kg</t>
  </si>
  <si>
    <t>1 KG</t>
  </si>
  <si>
    <t>ACEITUNA BOLSA 0,5 kg</t>
  </si>
  <si>
    <t>0,5 KG</t>
  </si>
  <si>
    <t>ACEITUNA  TARRO</t>
  </si>
  <si>
    <t>200 GR</t>
  </si>
  <si>
    <t>Paté de oliva negra del bajo Aragón</t>
  </si>
  <si>
    <t>Ráfales (Teruel)</t>
  </si>
  <si>
    <t>120 gr</t>
  </si>
  <si>
    <t>VINAGRE DE VINO BLANCO</t>
  </si>
  <si>
    <t>La Rioja</t>
  </si>
  <si>
    <t>0,5 l</t>
  </si>
  <si>
    <t>FRUTOS SECOS ECOLÓGICOS</t>
  </si>
  <si>
    <t xml:space="preserve">ALMENDRA largueta </t>
  </si>
  <si>
    <t>Valdeltormo, Teruel</t>
  </si>
  <si>
    <t>250 gr</t>
  </si>
  <si>
    <t>bolsa</t>
  </si>
  <si>
    <t>Dátiles en rama</t>
  </si>
  <si>
    <t>Túnez</t>
  </si>
  <si>
    <t>NUECES FRANQUETTE cal 32/34 GRANDES</t>
  </si>
  <si>
    <t xml:space="preserve"> Caspe (ZARAGOZA)</t>
  </si>
  <si>
    <t>VERDURAS Y HORTALIZAS ECOLÓGICAS</t>
  </si>
  <si>
    <t>,</t>
  </si>
  <si>
    <t>ACELGA</t>
  </si>
  <si>
    <t>AJO negro cajas 2 uds</t>
  </si>
  <si>
    <t xml:space="preserve">AJO SECO </t>
  </si>
  <si>
    <t>Ciudad Real</t>
  </si>
  <si>
    <t>AJO TIERNO</t>
  </si>
  <si>
    <t>ALCACHOFA</t>
  </si>
  <si>
    <t>APIO</t>
  </si>
  <si>
    <t xml:space="preserve">BERENJENA NEGRA </t>
  </si>
  <si>
    <t xml:space="preserve">BONIATO </t>
  </si>
  <si>
    <t xml:space="preserve">BORRAJA </t>
  </si>
  <si>
    <t>BROCOLI</t>
  </si>
  <si>
    <t>CALABACIN EXTRA 14/21</t>
  </si>
  <si>
    <t>CALABAZA CACAHUETE cat 2ª</t>
  </si>
  <si>
    <t>Zaragoza/ Valencia</t>
  </si>
  <si>
    <t>CALABAZA CACAHUETE</t>
  </si>
  <si>
    <t>CALÇOTS MANOJO 25 UDS</t>
  </si>
  <si>
    <t xml:space="preserve">CEBOLLA SECA RECAS </t>
  </si>
  <si>
    <t xml:space="preserve">  </t>
  </si>
  <si>
    <t xml:space="preserve">CEBOLLETA TIERNA </t>
  </si>
  <si>
    <t>Peru</t>
  </si>
  <si>
    <t>CHAMPIÑON PORTOBELLO</t>
  </si>
  <si>
    <t>COL HOJA RIZADA</t>
  </si>
  <si>
    <t>COL LOMBARDA</t>
  </si>
  <si>
    <t>COLIFLOR</t>
  </si>
  <si>
    <t>COL ROMANESCU</t>
  </si>
  <si>
    <t>Alava</t>
  </si>
  <si>
    <t>CURCUMA</t>
  </si>
  <si>
    <t>ESCAROLA RIZADA</t>
  </si>
  <si>
    <t>ESPINACAS MANOJOS</t>
  </si>
  <si>
    <t>Zaragoza/Granada</t>
  </si>
  <si>
    <t>JENJIBRE</t>
  </si>
  <si>
    <t>LECHUGA MARAVILLA</t>
  </si>
  <si>
    <t>VERDE</t>
  </si>
  <si>
    <t>JUDIA VERDE</t>
  </si>
  <si>
    <t>PATATA BLANCA NUEVA var. AGRIA</t>
  </si>
  <si>
    <t>PATATA ROJA NUEVA var.Rudolph</t>
  </si>
  <si>
    <t>PEPINO CORTO var. FRANCES</t>
  </si>
  <si>
    <t>PIMIENTO CALIFORNIA ROJO</t>
  </si>
  <si>
    <t>PIMIENTO ITALIANO CRISTAL</t>
  </si>
  <si>
    <t xml:space="preserve">PUERRO LARGO </t>
  </si>
  <si>
    <t>REMOLACHA</t>
  </si>
  <si>
    <t>SETA SHIITAKE</t>
  </si>
  <si>
    <t>TOMATE CHERRY EN RAMA</t>
  </si>
  <si>
    <t>TOMATE EN RAMA</t>
  </si>
  <si>
    <t>TOMATE MARMANDE</t>
  </si>
  <si>
    <t>TOMATE ROSA BARBASTRO</t>
  </si>
  <si>
    <t>ZANAHORIA NANTESA</t>
  </si>
  <si>
    <t>Zaragoza/Andalucia</t>
  </si>
  <si>
    <t>PASTA Y LEGUMBRES ECOLÓGICAS</t>
  </si>
  <si>
    <t>PASTA BLANCA MACARRONES</t>
  </si>
  <si>
    <t>Delta del Ebro</t>
  </si>
  <si>
    <t>PASTA BLANCA ESPAGUETIS</t>
  </si>
  <si>
    <t>PASTA BLANCA FIDEO FINO</t>
  </si>
  <si>
    <t>PASTA INTEGRAL MACARRONES</t>
  </si>
  <si>
    <t>PASTA INTEGRAL ESPAGUETIS</t>
  </si>
  <si>
    <t>LEGUMBRES LENTEJA CASTELLANA</t>
  </si>
  <si>
    <t>LEGUMBRES LENTEJA PARDINA</t>
  </si>
  <si>
    <t>LEGUMBRES GARBANZO PEDROSILLANO</t>
  </si>
  <si>
    <t>HUEVOS, HARINAS Y ARROCES ECOLÓGICOS</t>
  </si>
  <si>
    <t>1/2 docena huevos (cat. A) Tamaño M-L</t>
  </si>
  <si>
    <t>ARAGÓN</t>
  </si>
  <si>
    <t>caja 6</t>
  </si>
  <si>
    <t>Bandeja 30 huevos (cat. A) Tamaño M-L</t>
  </si>
  <si>
    <t>bandeja</t>
  </si>
  <si>
    <t>Arroz blanco Maratelli 1Kg. Bio.</t>
  </si>
  <si>
    <t>paq.</t>
  </si>
  <si>
    <t>Arroz integral Maratelli 1Kg. Bio.</t>
  </si>
  <si>
    <t>Harina trigo Aragón-03 1kg. Bio</t>
  </si>
  <si>
    <t>Harina trigo de espelta blanca 1kg. Bio.</t>
  </si>
  <si>
    <t>Harina trigo de espelta integral 1kg. Bio.</t>
  </si>
  <si>
    <t>Condiciones de compra:</t>
  </si>
  <si>
    <t>* OFERTA EXCLUSICA PARA ENVIO A DOMICILIO (Zaragoza):  GRATIS a partir de 60 €</t>
  </si>
  <si>
    <t>* Días de reparto previa confirmación (sólo Zaragoza): Miercoles (para pedidos realizados con 48 h. de antelación)</t>
  </si>
  <si>
    <t>* Dos turnos de reparto a elegir: 11:00h a 15:00h o de 15:00h a 18:00h</t>
  </si>
  <si>
    <t>* Oferta válida para la semana en curso. Los precios pueden variar a lo largo de la semana por cambios en los precios de origen</t>
  </si>
  <si>
    <t>* Todos los productos tienen certificación ecológica o de conversión a agricultura ecológica (RC)</t>
  </si>
  <si>
    <t>* Las incidencias en producto o transporte, se deben comunicar en el transcurso de las 12 h. siguientes a la entrega</t>
  </si>
  <si>
    <t>Puede descargar el listado actualizado directamente en:  https://www.bioselecta.com/fruta-y-verdura-fresca</t>
  </si>
  <si>
    <t>(Del 4  de Marzo  al 10 de Marzo)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</si>
</sst>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&quot;€&quot;_-;\-* #,##0.00\ &quot;€&quot;_-;_-* &quot;-&quot;??\ &quot;€&quot;_-;_-@"/>
    <numFmt numFmtId="165" formatCode="_-* #,##0.00_-;\-* #,##0.00_-;_-* &quot;-&quot;??_-;_-@"/>
  </numFmts>
  <fonts count="25">
    <font>
      <sz val="11"/>
      <color rgb="FF000000"/>
      <name val="Calibri"/>
      <scheme val="minor"/>
    </font>
    <font>
      <sz val="11"/>
      <color rgb="FF000000"/>
      <name val="Calibri"/>
    </font>
    <font>
      <sz val="19"/>
      <color rgb="FF000000"/>
      <name val="Calibri"/>
    </font>
    <font>
      <b/>
      <sz val="14"/>
      <color rgb="FF000000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1"/>
      <name val="Calibri"/>
    </font>
    <font>
      <b/>
      <sz val="20"/>
      <name val="Calibri"/>
    </font>
    <font>
      <sz val="18"/>
      <color rgb="FF000000"/>
      <name val="Calibri"/>
    </font>
    <font>
      <sz val="14"/>
      <name val="Calibri"/>
    </font>
    <font>
      <b/>
      <sz val="16"/>
      <name val="Calibri"/>
    </font>
    <font>
      <b/>
      <sz val="13"/>
      <name val="Calibri"/>
    </font>
    <font>
      <b/>
      <sz val="19"/>
      <color rgb="FF000000"/>
      <name val="Calibri"/>
    </font>
    <font>
      <sz val="14"/>
      <color rgb="FF000000"/>
      <name val="Calibri"/>
    </font>
    <font>
      <sz val="13"/>
      <color rgb="FF000000"/>
      <name val="Calibri"/>
    </font>
    <font>
      <sz val="10"/>
      <name val="Calibri"/>
    </font>
    <font>
      <sz val="19"/>
      <name val="Calibri"/>
    </font>
    <font>
      <sz val="13"/>
      <name val="Calibri"/>
    </font>
    <font>
      <sz val="11"/>
      <name val="Calibri"/>
    </font>
    <font>
      <sz val="16"/>
      <color rgb="FF000000"/>
      <name val="Calibri"/>
    </font>
    <font>
      <b/>
      <sz val="16"/>
      <color rgb="FF000000"/>
      <name val="Calibri"/>
    </font>
    <font>
      <sz val="10"/>
      <color rgb="FF000000"/>
      <name val="Calibri"/>
    </font>
    <font>
      <b/>
      <sz val="11"/>
      <name val="Calibri"/>
    </font>
    <font>
      <b/>
      <sz val="18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51">
    <xf numFmtId="0" fontId="0" fillId="0" borderId="0" xfId="0" applyFont="1" applyAlignment="1"/>
    <xf numFmtId="0" fontId="1" fillId="0" borderId="1" xfId="0" applyFont="1" applyBorder="1"/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/>
    </xf>
    <xf numFmtId="10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3" fillId="0" borderId="18" xfId="0" applyFont="1" applyBorder="1" applyAlignment="1">
      <alignment vertical="center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2" fontId="1" fillId="0" borderId="0" xfId="0" applyNumberFormat="1" applyFont="1"/>
    <xf numFmtId="0" fontId="1" fillId="0" borderId="26" xfId="0" applyFont="1" applyBorder="1"/>
    <xf numFmtId="0" fontId="13" fillId="0" borderId="2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2" fontId="4" fillId="0" borderId="26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" fillId="0" borderId="27" xfId="0" applyFont="1" applyBorder="1"/>
    <xf numFmtId="0" fontId="1" fillId="0" borderId="28" xfId="0" applyFont="1" applyBorder="1"/>
    <xf numFmtId="0" fontId="13" fillId="0" borderId="29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14" fillId="0" borderId="19" xfId="0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0" fontId="1" fillId="0" borderId="30" xfId="0" applyFont="1" applyBorder="1"/>
    <xf numFmtId="0" fontId="2" fillId="0" borderId="27" xfId="0" applyFont="1" applyBorder="1"/>
    <xf numFmtId="0" fontId="15" fillId="0" borderId="29" xfId="0" applyFont="1" applyBorder="1" applyAlignment="1">
      <alignment horizontal="left" vertical="center" wrapText="1"/>
    </xf>
    <xf numFmtId="164" fontId="16" fillId="0" borderId="31" xfId="0" applyNumberFormat="1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164" fontId="15" fillId="0" borderId="31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164" fontId="15" fillId="0" borderId="31" xfId="0" applyNumberFormat="1" applyFont="1" applyBorder="1" applyAlignment="1">
      <alignment vertical="center" wrapText="1"/>
    </xf>
    <xf numFmtId="164" fontId="15" fillId="0" borderId="31" xfId="0" applyNumberFormat="1" applyFont="1" applyBorder="1" applyAlignment="1">
      <alignment horizontal="right" vertical="center" wrapText="1"/>
    </xf>
    <xf numFmtId="2" fontId="15" fillId="2" borderId="31" xfId="0" applyNumberFormat="1" applyFont="1" applyFill="1" applyBorder="1" applyAlignment="1">
      <alignment horizontal="center" vertical="center" wrapText="1"/>
    </xf>
    <xf numFmtId="0" fontId="2" fillId="0" borderId="30" xfId="0" applyFont="1" applyBorder="1"/>
    <xf numFmtId="0" fontId="2" fillId="0" borderId="30" xfId="0" applyFont="1" applyBorder="1" applyAlignment="1">
      <alignment vertical="center" wrapText="1"/>
    </xf>
    <xf numFmtId="0" fontId="15" fillId="0" borderId="27" xfId="0" applyFont="1" applyBorder="1" applyAlignment="1">
      <alignment horizontal="left" vertical="center" wrapText="1"/>
    </xf>
    <xf numFmtId="0" fontId="14" fillId="0" borderId="32" xfId="0" applyFont="1" applyBorder="1" applyAlignment="1">
      <alignment horizontal="center" vertical="center" wrapText="1"/>
    </xf>
    <xf numFmtId="164" fontId="15" fillId="0" borderId="26" xfId="0" applyNumberFormat="1" applyFont="1" applyBorder="1" applyAlignment="1">
      <alignment horizontal="center" vertical="center" wrapText="1"/>
    </xf>
    <xf numFmtId="164" fontId="6" fillId="0" borderId="26" xfId="0" applyNumberFormat="1" applyFont="1" applyBorder="1" applyAlignment="1">
      <alignment horizontal="center" vertical="center" wrapText="1"/>
    </xf>
    <xf numFmtId="164" fontId="15" fillId="0" borderId="26" xfId="0" applyNumberFormat="1" applyFont="1" applyBorder="1" applyAlignment="1">
      <alignment vertical="center" wrapText="1"/>
    </xf>
    <xf numFmtId="164" fontId="15" fillId="0" borderId="26" xfId="0" applyNumberFormat="1" applyFont="1" applyBorder="1" applyAlignment="1">
      <alignment horizontal="right" vertical="center" wrapText="1"/>
    </xf>
    <xf numFmtId="2" fontId="15" fillId="2" borderId="26" xfId="0" applyNumberFormat="1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13" fillId="0" borderId="19" xfId="0" applyFont="1" applyBorder="1" applyAlignment="1">
      <alignment horizontal="right" vertical="center"/>
    </xf>
    <xf numFmtId="0" fontId="5" fillId="0" borderId="19" xfId="0" applyFont="1" applyBorder="1" applyAlignment="1">
      <alignment vertical="center"/>
    </xf>
    <xf numFmtId="0" fontId="2" fillId="0" borderId="33" xfId="0" applyFont="1" applyBorder="1"/>
    <xf numFmtId="0" fontId="15" fillId="0" borderId="18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165" fontId="15" fillId="0" borderId="26" xfId="0" applyNumberFormat="1" applyFont="1" applyBorder="1" applyAlignment="1">
      <alignment horizontal="center" vertical="center" wrapText="1"/>
    </xf>
    <xf numFmtId="2" fontId="15" fillId="2" borderId="29" xfId="0" applyNumberFormat="1" applyFont="1" applyFill="1" applyBorder="1" applyAlignment="1">
      <alignment horizontal="center" vertical="center" wrapText="1"/>
    </xf>
    <xf numFmtId="164" fontId="15" fillId="0" borderId="29" xfId="0" applyNumberFormat="1" applyFont="1" applyBorder="1" applyAlignment="1">
      <alignment horizontal="right" vertical="center" wrapText="1"/>
    </xf>
    <xf numFmtId="2" fontId="15" fillId="2" borderId="34" xfId="0" applyNumberFormat="1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6" fillId="0" borderId="31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center" vertical="center"/>
    </xf>
    <xf numFmtId="0" fontId="1" fillId="0" borderId="0" xfId="0" applyFont="1"/>
    <xf numFmtId="0" fontId="17" fillId="0" borderId="30" xfId="0" applyFont="1" applyBorder="1"/>
    <xf numFmtId="0" fontId="18" fillId="0" borderId="31" xfId="0" applyFont="1" applyBorder="1" applyAlignment="1">
      <alignment horizontal="left" vertical="center" wrapText="1"/>
    </xf>
    <xf numFmtId="0" fontId="4" fillId="0" borderId="30" xfId="0" applyFont="1" applyBorder="1"/>
    <xf numFmtId="2" fontId="4" fillId="0" borderId="0" xfId="0" applyNumberFormat="1" applyFont="1"/>
    <xf numFmtId="0" fontId="4" fillId="0" borderId="0" xfId="0" applyFont="1"/>
    <xf numFmtId="0" fontId="1" fillId="3" borderId="30" xfId="0" applyFont="1" applyFill="1" applyBorder="1"/>
    <xf numFmtId="0" fontId="1" fillId="3" borderId="1" xfId="0" applyFont="1" applyFill="1" applyBorder="1"/>
    <xf numFmtId="0" fontId="17" fillId="0" borderId="35" xfId="0" applyFont="1" applyBorder="1"/>
    <xf numFmtId="0" fontId="1" fillId="0" borderId="31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164" fontId="15" fillId="0" borderId="31" xfId="0" applyNumberFormat="1" applyFont="1" applyBorder="1" applyAlignment="1">
      <alignment vertical="center" wrapText="1"/>
    </xf>
    <xf numFmtId="164" fontId="15" fillId="0" borderId="31" xfId="0" applyNumberFormat="1" applyFont="1" applyBorder="1" applyAlignment="1">
      <alignment horizontal="right" vertical="center" wrapText="1"/>
    </xf>
    <xf numFmtId="0" fontId="17" fillId="0" borderId="33" xfId="0" applyFont="1" applyBorder="1"/>
    <xf numFmtId="0" fontId="18" fillId="0" borderId="2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" fillId="0" borderId="35" xfId="0" applyFont="1" applyBorder="1"/>
    <xf numFmtId="0" fontId="19" fillId="0" borderId="30" xfId="0" applyFont="1" applyBorder="1"/>
    <xf numFmtId="0" fontId="13" fillId="0" borderId="27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right" vertical="center"/>
    </xf>
    <xf numFmtId="0" fontId="13" fillId="0" borderId="32" xfId="0" applyFont="1" applyBorder="1" applyAlignment="1">
      <alignment vertical="center"/>
    </xf>
    <xf numFmtId="0" fontId="2" fillId="0" borderId="26" xfId="0" applyFont="1" applyBorder="1"/>
    <xf numFmtId="0" fontId="15" fillId="4" borderId="32" xfId="0" applyFont="1" applyFill="1" applyBorder="1" applyAlignment="1">
      <alignment horizontal="left" vertical="center" wrapText="1"/>
    </xf>
    <xf numFmtId="0" fontId="6" fillId="0" borderId="26" xfId="0" applyFont="1" applyBorder="1" applyAlignment="1">
      <alignment horizontal="center" vertical="center" wrapText="1"/>
    </xf>
    <xf numFmtId="0" fontId="1" fillId="0" borderId="33" xfId="0" applyFont="1" applyBorder="1"/>
    <xf numFmtId="0" fontId="1" fillId="0" borderId="18" xfId="0" applyFont="1" applyBorder="1"/>
    <xf numFmtId="2" fontId="15" fillId="0" borderId="31" xfId="0" applyNumberFormat="1" applyFont="1" applyBorder="1" applyAlignment="1">
      <alignment vertical="center" wrapText="1"/>
    </xf>
    <xf numFmtId="0" fontId="1" fillId="0" borderId="34" xfId="0" applyFont="1" applyBorder="1"/>
    <xf numFmtId="0" fontId="1" fillId="0" borderId="36" xfId="0" applyFont="1" applyBorder="1"/>
    <xf numFmtId="0" fontId="1" fillId="0" borderId="37" xfId="0" applyFont="1" applyBorder="1"/>
    <xf numFmtId="0" fontId="20" fillId="0" borderId="1" xfId="0" applyFont="1" applyBorder="1"/>
    <xf numFmtId="0" fontId="21" fillId="0" borderId="1" xfId="0" applyFont="1" applyBorder="1"/>
    <xf numFmtId="0" fontId="20" fillId="0" borderId="1" xfId="0" applyFont="1" applyBorder="1" applyAlignment="1">
      <alignment wrapText="1"/>
    </xf>
    <xf numFmtId="0" fontId="20" fillId="0" borderId="1" xfId="0" applyFont="1" applyBorder="1" applyAlignment="1">
      <alignment horizontal="center" wrapText="1"/>
    </xf>
    <xf numFmtId="164" fontId="20" fillId="0" borderId="1" xfId="0" applyNumberFormat="1" applyFont="1" applyBorder="1" applyAlignment="1">
      <alignment wrapText="1"/>
    </xf>
    <xf numFmtId="2" fontId="20" fillId="0" borderId="1" xfId="0" applyNumberFormat="1" applyFont="1" applyBorder="1" applyAlignment="1">
      <alignment horizontal="center" wrapText="1"/>
    </xf>
    <xf numFmtId="0" fontId="20" fillId="0" borderId="0" xfId="0" applyFont="1"/>
    <xf numFmtId="0" fontId="22" fillId="0" borderId="1" xfId="0" applyFont="1" applyBorder="1"/>
    <xf numFmtId="0" fontId="22" fillId="0" borderId="0" xfId="0" applyFont="1"/>
    <xf numFmtId="0" fontId="2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5" fillId="0" borderId="1" xfId="0" applyFont="1" applyBorder="1"/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6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38" xfId="0" applyFont="1" applyBorder="1" applyAlignment="1">
      <alignment horizontal="left" vertical="center" wrapText="1"/>
    </xf>
    <xf numFmtId="0" fontId="7" fillId="0" borderId="14" xfId="0" applyFont="1" applyBorder="1"/>
    <xf numFmtId="0" fontId="7" fillId="0" borderId="39" xfId="0" applyFont="1" applyBorder="1"/>
    <xf numFmtId="0" fontId="8" fillId="0" borderId="8" xfId="0" applyFont="1" applyBorder="1" applyAlignment="1">
      <alignment horizontal="center" vertical="center" wrapText="1"/>
    </xf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6" xfId="0" applyFont="1" applyBorder="1"/>
    <xf numFmtId="0" fontId="7" fillId="0" borderId="12" xfId="0" applyFont="1" applyBorder="1"/>
    <xf numFmtId="0" fontId="23" fillId="0" borderId="38" xfId="0" applyFont="1" applyBorder="1" applyAlignment="1">
      <alignment horizontal="left"/>
    </xf>
    <xf numFmtId="0" fontId="13" fillId="0" borderId="23" xfId="0" applyFont="1" applyBorder="1" applyAlignment="1">
      <alignment horizontal="center" vertical="center"/>
    </xf>
    <xf numFmtId="0" fontId="7" fillId="0" borderId="24" xfId="0" applyFont="1" applyBorder="1"/>
    <xf numFmtId="0" fontId="7" fillId="0" borderId="25" xfId="0" applyFont="1" applyBorder="1"/>
    <xf numFmtId="0" fontId="11" fillId="0" borderId="13" xfId="0" applyFont="1" applyBorder="1" applyAlignment="1">
      <alignment horizontal="center" wrapText="1"/>
    </xf>
    <xf numFmtId="0" fontId="7" fillId="0" borderId="15" xfId="0" applyFont="1" applyBorder="1"/>
    <xf numFmtId="0" fontId="3" fillId="0" borderId="16" xfId="0" applyFont="1" applyBorder="1" applyAlignment="1">
      <alignment horizontal="left" vertical="center"/>
    </xf>
    <xf numFmtId="0" fontId="7" fillId="0" borderId="17" xfId="0" applyFont="1" applyBorder="1"/>
    <xf numFmtId="0" fontId="3" fillId="0" borderId="16" xfId="0" applyFont="1" applyBorder="1" applyAlignment="1">
      <alignment horizontal="right" vertical="center" wrapText="1"/>
    </xf>
    <xf numFmtId="0" fontId="7" fillId="0" borderId="20" xfId="0" applyFont="1" applyBorder="1"/>
    <xf numFmtId="0" fontId="7" fillId="0" borderId="21" xfId="0" applyFont="1" applyBorder="1"/>
    <xf numFmtId="0" fontId="5" fillId="0" borderId="2" xfId="0" applyFont="1" applyBorder="1" applyAlignment="1">
      <alignment horizontal="left" vertical="center" wrapText="1"/>
    </xf>
    <xf numFmtId="0" fontId="7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7" fillId="0" borderId="7" xfId="0" applyFont="1" applyBorder="1"/>
  </cellXfs>
  <cellStyles count="1">
    <cellStyle name="Normal" xfId="0" builtinId="0"/>
  </cellStyles>
  <dxfs count="17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915400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8915400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114300</xdr:colOff>
      <xdr:row>0</xdr:row>
      <xdr:rowOff>95250</xdr:rowOff>
    </xdr:from>
    <xdr:ext cx="2200275" cy="2305050"/>
    <xdr:sp macro="" textlink="">
      <xdr:nvSpPr>
        <xdr:cNvPr id="4" name="Shape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50" y="95250"/>
          <a:ext cx="2200275" cy="2305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1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Tel: 639 81 03 86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200" b="1"/>
        </a:p>
      </xdr:txBody>
    </xdr:sp>
    <xdr:clientData fLocksWithSheet="0"/>
  </xdr:oneCellAnchor>
  <xdr:oneCellAnchor>
    <xdr:from>
      <xdr:col>3</xdr:col>
      <xdr:colOff>2095500</xdr:colOff>
      <xdr:row>0</xdr:row>
      <xdr:rowOff>142875</xdr:rowOff>
    </xdr:from>
    <xdr:ext cx="3409950" cy="22764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0</xdr:row>
      <xdr:rowOff>104775</xdr:rowOff>
    </xdr:from>
    <xdr:ext cx="1162050" cy="11811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2"/>
  <sheetViews>
    <sheetView tabSelected="1" topLeftCell="C3" workbookViewId="0">
      <selection activeCell="C5" sqref="C5:L5"/>
    </sheetView>
  </sheetViews>
  <sheetFormatPr baseColWidth="10" defaultColWidth="14.36328125" defaultRowHeight="15" customHeight="1"/>
  <cols>
    <col min="1" max="1" width="2.1796875" hidden="1" customWidth="1"/>
    <col min="2" max="2" width="2.7265625" hidden="1" customWidth="1"/>
    <col min="3" max="3" width="1.453125" customWidth="1"/>
    <col min="4" max="4" width="35.54296875" customWidth="1"/>
    <col min="5" max="5" width="3.1796875" customWidth="1"/>
    <col min="6" max="6" width="23" customWidth="1"/>
    <col min="7" max="7" width="23.90625" customWidth="1"/>
    <col min="8" max="8" width="7.6328125" customWidth="1"/>
    <col min="9" max="9" width="0.54296875" customWidth="1"/>
    <col min="10" max="10" width="10.7265625" customWidth="1"/>
    <col min="11" max="11" width="9.6328125" customWidth="1"/>
    <col min="12" max="12" width="10.7265625" customWidth="1"/>
  </cols>
  <sheetData>
    <row r="1" spans="1:14" ht="176.25" customHeight="1">
      <c r="A1" s="1"/>
      <c r="B1" s="1"/>
      <c r="C1" s="2"/>
      <c r="D1" s="3"/>
      <c r="E1" s="4"/>
      <c r="F1" s="5"/>
      <c r="G1" s="6"/>
      <c r="H1" s="146" t="s">
        <v>0</v>
      </c>
      <c r="I1" s="147"/>
      <c r="J1" s="147"/>
      <c r="K1" s="147"/>
      <c r="L1" s="148"/>
    </row>
    <row r="2" spans="1:14" ht="24.5">
      <c r="A2" s="1"/>
      <c r="B2" s="1"/>
      <c r="C2" s="2"/>
      <c r="D2" s="7"/>
      <c r="E2" s="8"/>
      <c r="F2" s="9"/>
      <c r="G2" s="10"/>
      <c r="H2" s="149"/>
      <c r="I2" s="133"/>
      <c r="J2" s="133"/>
      <c r="K2" s="133"/>
      <c r="L2" s="150"/>
    </row>
    <row r="3" spans="1:14" ht="11.25" customHeight="1">
      <c r="A3" s="1"/>
      <c r="B3" s="1"/>
      <c r="C3" s="129" t="s">
        <v>1</v>
      </c>
      <c r="D3" s="130"/>
      <c r="E3" s="130"/>
      <c r="F3" s="130"/>
      <c r="G3" s="130"/>
      <c r="H3" s="130"/>
      <c r="I3" s="130"/>
      <c r="J3" s="130"/>
      <c r="K3" s="130"/>
      <c r="L3" s="131"/>
    </row>
    <row r="4" spans="1:14" ht="23.25" customHeight="1">
      <c r="A4" s="11"/>
      <c r="B4" s="11"/>
      <c r="C4" s="132"/>
      <c r="D4" s="133"/>
      <c r="E4" s="133"/>
      <c r="F4" s="133"/>
      <c r="G4" s="133"/>
      <c r="H4" s="133"/>
      <c r="I4" s="133"/>
      <c r="J4" s="133"/>
      <c r="K4" s="133"/>
      <c r="L4" s="134"/>
    </row>
    <row r="5" spans="1:14" ht="15" customHeight="1">
      <c r="A5" s="12"/>
      <c r="B5" s="12"/>
      <c r="C5" s="139" t="s">
        <v>168</v>
      </c>
      <c r="D5" s="127"/>
      <c r="E5" s="127"/>
      <c r="F5" s="127"/>
      <c r="G5" s="127"/>
      <c r="H5" s="127"/>
      <c r="I5" s="127"/>
      <c r="J5" s="127"/>
      <c r="K5" s="127"/>
      <c r="L5" s="140"/>
      <c r="M5" s="13"/>
      <c r="N5" s="14"/>
    </row>
    <row r="6" spans="1:14" ht="15.75" customHeight="1">
      <c r="A6" s="1"/>
      <c r="B6" s="1">
        <v>1</v>
      </c>
      <c r="C6" s="141" t="s">
        <v>2</v>
      </c>
      <c r="D6" s="142"/>
      <c r="E6" s="15"/>
      <c r="F6" s="16" t="s">
        <v>3</v>
      </c>
      <c r="G6" s="17"/>
      <c r="H6" s="143" t="s">
        <v>4</v>
      </c>
      <c r="I6" s="144"/>
      <c r="J6" s="144"/>
      <c r="K6" s="145"/>
      <c r="L6" s="18">
        <f>SUM(L10:L104)</f>
        <v>0</v>
      </c>
    </row>
    <row r="7" spans="1:14" ht="25.5" customHeight="1">
      <c r="A7" s="1"/>
      <c r="B7" s="1">
        <v>2</v>
      </c>
      <c r="C7" s="136" t="s">
        <v>5</v>
      </c>
      <c r="D7" s="137"/>
      <c r="E7" s="137"/>
      <c r="F7" s="137"/>
      <c r="G7" s="137"/>
      <c r="H7" s="137"/>
      <c r="I7" s="137"/>
      <c r="J7" s="137"/>
      <c r="K7" s="137"/>
      <c r="L7" s="138"/>
      <c r="M7" s="19"/>
      <c r="N7" s="19"/>
    </row>
    <row r="8" spans="1:14" ht="25.5" customHeight="1">
      <c r="A8" s="20"/>
      <c r="B8" s="1">
        <v>3</v>
      </c>
      <c r="C8" s="21"/>
      <c r="D8" s="22" t="s">
        <v>6</v>
      </c>
      <c r="E8" s="23" t="s">
        <v>7</v>
      </c>
      <c r="F8" s="22" t="s">
        <v>8</v>
      </c>
      <c r="G8" s="22" t="s">
        <v>9</v>
      </c>
      <c r="H8" s="22" t="s">
        <v>10</v>
      </c>
      <c r="I8" s="22"/>
      <c r="J8" s="22" t="s">
        <v>11</v>
      </c>
      <c r="K8" s="24" t="s">
        <v>12</v>
      </c>
      <c r="L8" s="25" t="s">
        <v>13</v>
      </c>
      <c r="M8" s="19"/>
    </row>
    <row r="9" spans="1:14" ht="15" customHeight="1">
      <c r="A9" s="26"/>
      <c r="B9" s="27">
        <v>4</v>
      </c>
      <c r="C9" s="28" t="s">
        <v>14</v>
      </c>
      <c r="D9" s="29"/>
      <c r="E9" s="30"/>
      <c r="F9" s="31"/>
      <c r="G9" s="29"/>
      <c r="H9" s="29"/>
      <c r="I9" s="29"/>
      <c r="J9" s="29"/>
      <c r="K9" s="29"/>
      <c r="L9" s="32"/>
    </row>
    <row r="10" spans="1:14" ht="15" customHeight="1">
      <c r="A10" s="33"/>
      <c r="B10" s="1">
        <v>5</v>
      </c>
      <c r="C10" s="34"/>
      <c r="D10" s="35" t="s">
        <v>15</v>
      </c>
      <c r="E10" s="36"/>
      <c r="F10" s="37" t="s">
        <v>16</v>
      </c>
      <c r="G10" s="38" t="s">
        <v>17</v>
      </c>
      <c r="H10" s="39" t="s">
        <v>18</v>
      </c>
      <c r="I10" s="40"/>
      <c r="J10" s="41">
        <v>4.75</v>
      </c>
      <c r="K10" s="42"/>
      <c r="L10" s="40">
        <f t="shared" ref="L10:L16" si="0">K10*J10</f>
        <v>0</v>
      </c>
    </row>
    <row r="11" spans="1:14" ht="15" customHeight="1">
      <c r="A11" s="33"/>
      <c r="B11" s="1">
        <v>6</v>
      </c>
      <c r="C11" s="43"/>
      <c r="D11" s="35" t="s">
        <v>19</v>
      </c>
      <c r="E11" s="36"/>
      <c r="F11" s="37" t="s">
        <v>16</v>
      </c>
      <c r="G11" s="38" t="s">
        <v>17</v>
      </c>
      <c r="H11" s="39" t="s">
        <v>18</v>
      </c>
      <c r="I11" s="40"/>
      <c r="J11" s="41">
        <v>11.95</v>
      </c>
      <c r="K11" s="42"/>
      <c r="L11" s="40">
        <f t="shared" si="0"/>
        <v>0</v>
      </c>
    </row>
    <row r="12" spans="1:14" ht="15" customHeight="1">
      <c r="A12" s="33"/>
      <c r="B12" s="1">
        <v>7</v>
      </c>
      <c r="C12" s="44"/>
      <c r="D12" s="35" t="s">
        <v>20</v>
      </c>
      <c r="E12" s="36"/>
      <c r="F12" s="37" t="s">
        <v>16</v>
      </c>
      <c r="G12" s="38" t="s">
        <v>21</v>
      </c>
      <c r="H12" s="39" t="s">
        <v>18</v>
      </c>
      <c r="I12" s="40"/>
      <c r="J12" s="41">
        <v>7.95</v>
      </c>
      <c r="K12" s="42"/>
      <c r="L12" s="40">
        <f t="shared" si="0"/>
        <v>0</v>
      </c>
    </row>
    <row r="13" spans="1:14" ht="15" customHeight="1">
      <c r="A13" s="33"/>
      <c r="B13" s="1">
        <v>8</v>
      </c>
      <c r="C13" s="44"/>
      <c r="D13" s="35" t="s">
        <v>22</v>
      </c>
      <c r="E13" s="36"/>
      <c r="F13" s="37" t="s">
        <v>16</v>
      </c>
      <c r="G13" s="38" t="s">
        <v>23</v>
      </c>
      <c r="H13" s="39" t="s">
        <v>18</v>
      </c>
      <c r="I13" s="40"/>
      <c r="J13" s="41">
        <v>6.45</v>
      </c>
      <c r="K13" s="42"/>
      <c r="L13" s="40">
        <f t="shared" si="0"/>
        <v>0</v>
      </c>
    </row>
    <row r="14" spans="1:14" ht="15" customHeight="1">
      <c r="A14" s="33"/>
      <c r="B14" s="1">
        <v>9</v>
      </c>
      <c r="C14" s="43"/>
      <c r="D14" s="35" t="s">
        <v>24</v>
      </c>
      <c r="E14" s="36"/>
      <c r="F14" s="37" t="s">
        <v>16</v>
      </c>
      <c r="G14" s="38" t="s">
        <v>25</v>
      </c>
      <c r="H14" s="39" t="s">
        <v>18</v>
      </c>
      <c r="I14" s="40"/>
      <c r="J14" s="41">
        <v>7.15</v>
      </c>
      <c r="K14" s="42"/>
      <c r="L14" s="40">
        <f t="shared" si="0"/>
        <v>0</v>
      </c>
    </row>
    <row r="15" spans="1:14" ht="15" customHeight="1">
      <c r="A15" s="33"/>
      <c r="B15" s="1">
        <v>10</v>
      </c>
      <c r="C15" s="43"/>
      <c r="D15" s="35" t="s">
        <v>26</v>
      </c>
      <c r="E15" s="36"/>
      <c r="F15" s="37" t="s">
        <v>16</v>
      </c>
      <c r="G15" s="38" t="s">
        <v>27</v>
      </c>
      <c r="H15" s="39" t="s">
        <v>18</v>
      </c>
      <c r="I15" s="40"/>
      <c r="J15" s="41">
        <v>3.25</v>
      </c>
      <c r="K15" s="42"/>
      <c r="L15" s="40">
        <f t="shared" si="0"/>
        <v>0</v>
      </c>
    </row>
    <row r="16" spans="1:14" ht="15" customHeight="1">
      <c r="A16" s="33"/>
      <c r="B16" s="1">
        <v>11</v>
      </c>
      <c r="C16" s="43"/>
      <c r="D16" s="45" t="s">
        <v>28</v>
      </c>
      <c r="E16" s="36"/>
      <c r="F16" s="46" t="s">
        <v>16</v>
      </c>
      <c r="G16" s="47" t="s">
        <v>29</v>
      </c>
      <c r="H16" s="48" t="s">
        <v>18</v>
      </c>
      <c r="I16" s="49"/>
      <c r="J16" s="50">
        <v>4.1500000000000004</v>
      </c>
      <c r="K16" s="51"/>
      <c r="L16" s="40">
        <f t="shared" si="0"/>
        <v>0</v>
      </c>
    </row>
    <row r="17" spans="1:12" ht="15" customHeight="1">
      <c r="A17" s="33"/>
      <c r="B17" s="1">
        <v>12</v>
      </c>
      <c r="C17" s="28" t="s">
        <v>30</v>
      </c>
      <c r="D17" s="29"/>
      <c r="E17" s="52"/>
      <c r="F17" s="31"/>
      <c r="G17" s="53"/>
      <c r="H17" s="54"/>
      <c r="I17" s="29"/>
      <c r="J17" s="53"/>
      <c r="K17" s="29"/>
      <c r="L17" s="32"/>
    </row>
    <row r="18" spans="1:12" ht="15" customHeight="1">
      <c r="A18" s="33"/>
      <c r="B18" s="1">
        <v>14</v>
      </c>
      <c r="C18" s="55"/>
      <c r="D18" s="56" t="s">
        <v>31</v>
      </c>
      <c r="E18" s="57" t="s">
        <v>32</v>
      </c>
      <c r="F18" s="58" t="s">
        <v>33</v>
      </c>
      <c r="G18" s="59" t="s">
        <v>34</v>
      </c>
      <c r="H18" s="48" t="s">
        <v>35</v>
      </c>
      <c r="I18" s="40"/>
      <c r="J18" s="41">
        <v>9.120000000000001</v>
      </c>
      <c r="K18" s="42"/>
      <c r="L18" s="40">
        <f t="shared" ref="L18:L33" si="1">K18*J18</f>
        <v>0</v>
      </c>
    </row>
    <row r="19" spans="1:12" ht="15" customHeight="1">
      <c r="A19" s="33"/>
      <c r="B19" s="1">
        <v>20</v>
      </c>
      <c r="C19" s="55"/>
      <c r="D19" s="56" t="s">
        <v>36</v>
      </c>
      <c r="E19" s="57" t="s">
        <v>37</v>
      </c>
      <c r="F19" s="58" t="s">
        <v>38</v>
      </c>
      <c r="G19" s="59" t="s">
        <v>34</v>
      </c>
      <c r="H19" s="39" t="s">
        <v>35</v>
      </c>
      <c r="I19" s="40"/>
      <c r="J19" s="41">
        <v>4.2399999999999993</v>
      </c>
      <c r="K19" s="60"/>
      <c r="L19" s="40">
        <f t="shared" si="1"/>
        <v>0</v>
      </c>
    </row>
    <row r="20" spans="1:12" ht="15" customHeight="1">
      <c r="A20" s="33"/>
      <c r="B20" s="1">
        <v>20</v>
      </c>
      <c r="C20" s="55"/>
      <c r="D20" s="56" t="s">
        <v>39</v>
      </c>
      <c r="E20" s="57"/>
      <c r="F20" s="58" t="s">
        <v>40</v>
      </c>
      <c r="G20" s="59" t="s">
        <v>41</v>
      </c>
      <c r="H20" s="39" t="s">
        <v>35</v>
      </c>
      <c r="I20" s="40"/>
      <c r="J20" s="41">
        <v>7.3599999999999985</v>
      </c>
      <c r="K20" s="60"/>
      <c r="L20" s="40">
        <f t="shared" si="1"/>
        <v>0</v>
      </c>
    </row>
    <row r="21" spans="1:12" ht="15" customHeight="1">
      <c r="A21" s="33"/>
      <c r="B21" s="1">
        <v>20</v>
      </c>
      <c r="C21" s="55"/>
      <c r="D21" s="56" t="s">
        <v>42</v>
      </c>
      <c r="E21" s="57"/>
      <c r="F21" s="58" t="s">
        <v>38</v>
      </c>
      <c r="G21" s="59" t="s">
        <v>34</v>
      </c>
      <c r="H21" s="39" t="s">
        <v>35</v>
      </c>
      <c r="I21" s="40"/>
      <c r="J21" s="41">
        <v>10.08</v>
      </c>
      <c r="K21" s="60"/>
      <c r="L21" s="40">
        <f t="shared" si="1"/>
        <v>0</v>
      </c>
    </row>
    <row r="22" spans="1:12" ht="15" customHeight="1">
      <c r="A22" s="33"/>
      <c r="B22" s="1">
        <v>20</v>
      </c>
      <c r="C22" s="55"/>
      <c r="D22" s="56" t="s">
        <v>43</v>
      </c>
      <c r="E22" s="57"/>
      <c r="F22" s="58" t="s">
        <v>44</v>
      </c>
      <c r="G22" s="59" t="s">
        <v>41</v>
      </c>
      <c r="H22" s="39" t="s">
        <v>35</v>
      </c>
      <c r="I22" s="40"/>
      <c r="J22" s="41">
        <v>5.6</v>
      </c>
      <c r="K22" s="42"/>
      <c r="L22" s="40">
        <f t="shared" si="1"/>
        <v>0</v>
      </c>
    </row>
    <row r="23" spans="1:12" ht="15" customHeight="1">
      <c r="A23" s="33"/>
      <c r="B23" s="1">
        <v>20</v>
      </c>
      <c r="C23" s="55"/>
      <c r="D23" s="56" t="s">
        <v>45</v>
      </c>
      <c r="E23" s="57" t="s">
        <v>37</v>
      </c>
      <c r="F23" s="58" t="s">
        <v>46</v>
      </c>
      <c r="G23" s="59" t="s">
        <v>32</v>
      </c>
      <c r="H23" s="39" t="s">
        <v>35</v>
      </c>
      <c r="I23" s="40"/>
      <c r="J23" s="41">
        <v>2.88</v>
      </c>
      <c r="K23" s="42"/>
      <c r="L23" s="40">
        <f t="shared" si="1"/>
        <v>0</v>
      </c>
    </row>
    <row r="24" spans="1:12" ht="15" customHeight="1">
      <c r="A24" s="33"/>
      <c r="B24" s="1">
        <v>24</v>
      </c>
      <c r="C24" s="55"/>
      <c r="D24" s="56" t="s">
        <v>47</v>
      </c>
      <c r="E24" s="57"/>
      <c r="F24" s="58" t="s">
        <v>46</v>
      </c>
      <c r="G24" s="59" t="s">
        <v>32</v>
      </c>
      <c r="H24" s="39" t="s">
        <v>35</v>
      </c>
      <c r="I24" s="40"/>
      <c r="J24" s="61">
        <v>3.52</v>
      </c>
      <c r="K24" s="60"/>
      <c r="L24" s="40">
        <f t="shared" si="1"/>
        <v>0</v>
      </c>
    </row>
    <row r="25" spans="1:12" ht="15" customHeight="1">
      <c r="A25" s="33"/>
      <c r="B25" s="1">
        <v>24</v>
      </c>
      <c r="C25" s="55"/>
      <c r="D25" s="56" t="s">
        <v>48</v>
      </c>
      <c r="E25" s="57"/>
      <c r="F25" s="58" t="s">
        <v>49</v>
      </c>
      <c r="G25" s="59" t="s">
        <v>34</v>
      </c>
      <c r="H25" s="39" t="s">
        <v>35</v>
      </c>
      <c r="I25" s="40"/>
      <c r="J25" s="61">
        <v>4.0799999999999992</v>
      </c>
      <c r="K25" s="60"/>
      <c r="L25" s="40">
        <f t="shared" si="1"/>
        <v>0</v>
      </c>
    </row>
    <row r="26" spans="1:12" ht="15" customHeight="1">
      <c r="A26" s="33"/>
      <c r="B26" s="1">
        <v>25</v>
      </c>
      <c r="C26" s="55"/>
      <c r="D26" s="56" t="s">
        <v>50</v>
      </c>
      <c r="E26" s="57"/>
      <c r="F26" s="58" t="s">
        <v>49</v>
      </c>
      <c r="G26" s="59" t="s">
        <v>34</v>
      </c>
      <c r="H26" s="39" t="s">
        <v>35</v>
      </c>
      <c r="I26" s="40"/>
      <c r="J26" s="61">
        <v>3.9999999999999996</v>
      </c>
      <c r="K26" s="42"/>
      <c r="L26" s="40">
        <f t="shared" si="1"/>
        <v>0</v>
      </c>
    </row>
    <row r="27" spans="1:12" ht="15" customHeight="1">
      <c r="A27" s="33"/>
      <c r="B27" s="1">
        <v>27</v>
      </c>
      <c r="C27" s="55"/>
      <c r="D27" s="56" t="s">
        <v>51</v>
      </c>
      <c r="E27" s="57"/>
      <c r="F27" s="58" t="s">
        <v>49</v>
      </c>
      <c r="G27" s="59" t="s">
        <v>34</v>
      </c>
      <c r="H27" s="39" t="s">
        <v>35</v>
      </c>
      <c r="I27" s="40"/>
      <c r="J27" s="41">
        <v>3.9999999999999996</v>
      </c>
      <c r="K27" s="62"/>
      <c r="L27" s="40">
        <f t="shared" si="1"/>
        <v>0</v>
      </c>
    </row>
    <row r="28" spans="1:12" ht="15" customHeight="1">
      <c r="A28" s="33"/>
      <c r="B28" s="1">
        <v>27</v>
      </c>
      <c r="C28" s="55"/>
      <c r="D28" s="56" t="s">
        <v>52</v>
      </c>
      <c r="E28" s="57" t="s">
        <v>37</v>
      </c>
      <c r="F28" s="58" t="s">
        <v>46</v>
      </c>
      <c r="G28" s="59" t="s">
        <v>34</v>
      </c>
      <c r="H28" s="39" t="s">
        <v>35</v>
      </c>
      <c r="I28" s="40"/>
      <c r="J28" s="41">
        <v>2.72</v>
      </c>
      <c r="K28" s="62"/>
      <c r="L28" s="40">
        <f t="shared" si="1"/>
        <v>0</v>
      </c>
    </row>
    <row r="29" spans="1:12" ht="15" customHeight="1">
      <c r="A29" s="33"/>
      <c r="B29" s="1">
        <v>30</v>
      </c>
      <c r="C29" s="55"/>
      <c r="D29" s="56" t="s">
        <v>53</v>
      </c>
      <c r="E29" s="57" t="s">
        <v>37</v>
      </c>
      <c r="F29" s="58" t="s">
        <v>46</v>
      </c>
      <c r="G29" s="59" t="s">
        <v>32</v>
      </c>
      <c r="H29" s="39" t="s">
        <v>35</v>
      </c>
      <c r="I29" s="40"/>
      <c r="J29" s="41">
        <v>2.56</v>
      </c>
      <c r="K29" s="42"/>
      <c r="L29" s="40">
        <f t="shared" si="1"/>
        <v>0</v>
      </c>
    </row>
    <row r="30" spans="1:12" ht="15" customHeight="1">
      <c r="A30" s="33"/>
      <c r="B30" s="1">
        <v>30</v>
      </c>
      <c r="C30" s="55"/>
      <c r="D30" s="56" t="s">
        <v>54</v>
      </c>
      <c r="E30" s="57" t="s">
        <v>41</v>
      </c>
      <c r="F30" s="58" t="s">
        <v>55</v>
      </c>
      <c r="G30" s="59" t="s">
        <v>34</v>
      </c>
      <c r="H30" s="39" t="s">
        <v>35</v>
      </c>
      <c r="I30" s="40"/>
      <c r="J30" s="41">
        <v>7.92</v>
      </c>
      <c r="K30" s="42"/>
      <c r="L30" s="40">
        <f t="shared" si="1"/>
        <v>0</v>
      </c>
    </row>
    <row r="31" spans="1:12" ht="15" customHeight="1">
      <c r="A31" s="33"/>
      <c r="B31" s="1"/>
      <c r="C31" s="55"/>
      <c r="D31" s="56" t="s">
        <v>56</v>
      </c>
      <c r="E31" s="57" t="s">
        <v>57</v>
      </c>
      <c r="F31" s="58" t="s">
        <v>49</v>
      </c>
      <c r="G31" s="59" t="s">
        <v>41</v>
      </c>
      <c r="H31" s="39" t="s">
        <v>35</v>
      </c>
      <c r="I31" s="40"/>
      <c r="J31" s="41">
        <v>5.2</v>
      </c>
      <c r="K31" s="42"/>
      <c r="L31" s="40">
        <f t="shared" si="1"/>
        <v>0</v>
      </c>
    </row>
    <row r="32" spans="1:12" ht="15" customHeight="1">
      <c r="A32" s="33"/>
      <c r="B32" s="1"/>
      <c r="C32" s="55"/>
      <c r="D32" s="56" t="s">
        <v>58</v>
      </c>
      <c r="E32" s="57" t="s">
        <v>37</v>
      </c>
      <c r="F32" s="58" t="s">
        <v>59</v>
      </c>
      <c r="G32" s="59" t="s">
        <v>41</v>
      </c>
      <c r="H32" s="39" t="s">
        <v>35</v>
      </c>
      <c r="I32" s="40"/>
      <c r="J32" s="41">
        <v>4.16</v>
      </c>
      <c r="K32" s="42"/>
      <c r="L32" s="40">
        <f t="shared" si="1"/>
        <v>0</v>
      </c>
    </row>
    <row r="33" spans="1:14" ht="15" customHeight="1">
      <c r="A33" s="33"/>
      <c r="B33" s="1">
        <v>30</v>
      </c>
      <c r="C33" s="55"/>
      <c r="D33" s="56" t="s">
        <v>60</v>
      </c>
      <c r="E33" s="57" t="s">
        <v>37</v>
      </c>
      <c r="F33" s="58" t="s">
        <v>55</v>
      </c>
      <c r="G33" s="59" t="s">
        <v>41</v>
      </c>
      <c r="H33" s="39" t="s">
        <v>35</v>
      </c>
      <c r="I33" s="40"/>
      <c r="J33" s="41">
        <v>3.5999999999999996</v>
      </c>
      <c r="K33" s="42"/>
      <c r="L33" s="40">
        <f t="shared" si="1"/>
        <v>0</v>
      </c>
    </row>
    <row r="34" spans="1:14" ht="15" customHeight="1">
      <c r="A34" s="33"/>
      <c r="B34" s="1">
        <v>33</v>
      </c>
      <c r="C34" s="28" t="s">
        <v>61</v>
      </c>
      <c r="D34" s="29"/>
      <c r="E34" s="52"/>
      <c r="F34" s="31"/>
      <c r="G34" s="53"/>
      <c r="H34" s="54"/>
      <c r="I34" s="29"/>
      <c r="J34" s="53"/>
      <c r="K34" s="29"/>
      <c r="L34" s="32"/>
    </row>
    <row r="35" spans="1:14" ht="15" customHeight="1">
      <c r="A35" s="33"/>
      <c r="B35" s="1">
        <v>34</v>
      </c>
      <c r="C35" s="63"/>
      <c r="D35" s="56" t="s">
        <v>62</v>
      </c>
      <c r="E35" s="57" t="s">
        <v>41</v>
      </c>
      <c r="F35" s="58" t="s">
        <v>63</v>
      </c>
      <c r="G35" s="59" t="s">
        <v>41</v>
      </c>
      <c r="H35" s="64">
        <v>5</v>
      </c>
      <c r="I35" s="40"/>
      <c r="J35" s="41">
        <v>69.650000000000006</v>
      </c>
      <c r="K35" s="42"/>
      <c r="L35" s="40">
        <f t="shared" ref="L35:L42" si="2">K35*J35</f>
        <v>0</v>
      </c>
    </row>
    <row r="36" spans="1:14" ht="15" customHeight="1">
      <c r="A36" s="33"/>
      <c r="B36" s="1">
        <v>35</v>
      </c>
      <c r="C36" s="43"/>
      <c r="D36" s="65" t="s">
        <v>64</v>
      </c>
      <c r="E36" s="57" t="s">
        <v>41</v>
      </c>
      <c r="F36" s="58" t="s">
        <v>63</v>
      </c>
      <c r="G36" s="59" t="s">
        <v>41</v>
      </c>
      <c r="H36" s="64">
        <v>2</v>
      </c>
      <c r="I36" s="40"/>
      <c r="J36" s="41">
        <v>28.14</v>
      </c>
      <c r="K36" s="42"/>
      <c r="L36" s="40">
        <f t="shared" si="2"/>
        <v>0</v>
      </c>
    </row>
    <row r="37" spans="1:14" ht="15" customHeight="1">
      <c r="A37" s="33"/>
      <c r="B37" s="1">
        <v>37</v>
      </c>
      <c r="C37" s="44"/>
      <c r="D37" s="65" t="s">
        <v>65</v>
      </c>
      <c r="E37" s="57" t="s">
        <v>41</v>
      </c>
      <c r="F37" s="58" t="s">
        <v>63</v>
      </c>
      <c r="G37" s="59" t="s">
        <v>41</v>
      </c>
      <c r="H37" s="64" t="s">
        <v>66</v>
      </c>
      <c r="I37" s="40"/>
      <c r="J37" s="41">
        <v>5.7399999999999993</v>
      </c>
      <c r="K37" s="42"/>
      <c r="L37" s="40">
        <f t="shared" si="2"/>
        <v>0</v>
      </c>
    </row>
    <row r="38" spans="1:14" ht="15" customHeight="1">
      <c r="A38" s="33"/>
      <c r="B38" s="1">
        <v>38</v>
      </c>
      <c r="C38" s="43"/>
      <c r="D38" s="65" t="s">
        <v>67</v>
      </c>
      <c r="E38" s="57" t="s">
        <v>41</v>
      </c>
      <c r="F38" s="58" t="s">
        <v>63</v>
      </c>
      <c r="G38" s="59" t="s">
        <v>41</v>
      </c>
      <c r="H38" s="64" t="s">
        <v>68</v>
      </c>
      <c r="I38" s="40"/>
      <c r="J38" s="41">
        <v>6.5214285714285722</v>
      </c>
      <c r="K38" s="42"/>
      <c r="L38" s="40">
        <f t="shared" si="2"/>
        <v>0</v>
      </c>
    </row>
    <row r="39" spans="1:14" ht="15" customHeight="1">
      <c r="A39" s="33"/>
      <c r="B39" s="1">
        <v>39</v>
      </c>
      <c r="C39" s="43"/>
      <c r="D39" s="65" t="s">
        <v>69</v>
      </c>
      <c r="E39" s="57" t="s">
        <v>41</v>
      </c>
      <c r="F39" s="58" t="s">
        <v>63</v>
      </c>
      <c r="G39" s="59" t="s">
        <v>41</v>
      </c>
      <c r="H39" s="64" t="s">
        <v>70</v>
      </c>
      <c r="I39" s="40"/>
      <c r="J39" s="41">
        <v>3.8500000000000005</v>
      </c>
      <c r="K39" s="42"/>
      <c r="L39" s="40">
        <f t="shared" si="2"/>
        <v>0</v>
      </c>
    </row>
    <row r="40" spans="1:14" ht="15" customHeight="1">
      <c r="A40" s="33"/>
      <c r="B40" s="1">
        <v>40</v>
      </c>
      <c r="C40" s="43"/>
      <c r="D40" s="65" t="s">
        <v>71</v>
      </c>
      <c r="E40" s="57" t="s">
        <v>41</v>
      </c>
      <c r="F40" s="58" t="s">
        <v>63</v>
      </c>
      <c r="G40" s="59" t="s">
        <v>41</v>
      </c>
      <c r="H40" s="64" t="s">
        <v>72</v>
      </c>
      <c r="I40" s="40"/>
      <c r="J40" s="41">
        <v>3.535714285714286</v>
      </c>
      <c r="K40" s="42"/>
      <c r="L40" s="40">
        <f t="shared" si="2"/>
        <v>0</v>
      </c>
    </row>
    <row r="41" spans="1:14" ht="15" customHeight="1">
      <c r="A41" s="33"/>
      <c r="B41" s="1">
        <v>41</v>
      </c>
      <c r="C41" s="44"/>
      <c r="D41" s="65" t="s">
        <v>73</v>
      </c>
      <c r="E41" s="57" t="s">
        <v>41</v>
      </c>
      <c r="F41" s="58" t="s">
        <v>74</v>
      </c>
      <c r="G41" s="59" t="s">
        <v>75</v>
      </c>
      <c r="H41" s="64">
        <v>0.12</v>
      </c>
      <c r="I41" s="40"/>
      <c r="J41" s="41">
        <v>4.1642857142857146</v>
      </c>
      <c r="K41" s="42"/>
      <c r="L41" s="40">
        <f t="shared" si="2"/>
        <v>0</v>
      </c>
    </row>
    <row r="42" spans="1:14" ht="15" customHeight="1">
      <c r="A42" s="33"/>
      <c r="B42" s="1">
        <v>37</v>
      </c>
      <c r="C42" s="44"/>
      <c r="D42" s="65" t="s">
        <v>76</v>
      </c>
      <c r="E42" s="57" t="s">
        <v>41</v>
      </c>
      <c r="F42" s="58" t="s">
        <v>77</v>
      </c>
      <c r="G42" s="59" t="s">
        <v>41</v>
      </c>
      <c r="H42" s="64" t="s">
        <v>78</v>
      </c>
      <c r="I42" s="40"/>
      <c r="J42" s="41">
        <v>3.9000000000000008</v>
      </c>
      <c r="K42" s="42"/>
      <c r="L42" s="40">
        <f t="shared" si="2"/>
        <v>0</v>
      </c>
    </row>
    <row r="43" spans="1:14" ht="15" customHeight="1">
      <c r="A43" s="33"/>
      <c r="B43" s="1">
        <v>42</v>
      </c>
      <c r="C43" s="28" t="s">
        <v>79</v>
      </c>
      <c r="D43" s="28"/>
      <c r="E43" s="66"/>
      <c r="F43" s="52"/>
      <c r="G43" s="53" t="s">
        <v>41</v>
      </c>
      <c r="H43" s="54"/>
      <c r="I43" s="29"/>
      <c r="J43" s="53"/>
      <c r="K43" s="29"/>
      <c r="L43" s="32"/>
    </row>
    <row r="44" spans="1:14" ht="15" customHeight="1">
      <c r="A44" s="33"/>
      <c r="B44" s="1">
        <v>46</v>
      </c>
      <c r="C44" s="43"/>
      <c r="D44" s="65" t="s">
        <v>80</v>
      </c>
      <c r="E44" s="57" t="s">
        <v>41</v>
      </c>
      <c r="F44" s="58" t="s">
        <v>81</v>
      </c>
      <c r="G44" s="59" t="s">
        <v>82</v>
      </c>
      <c r="H44" s="64" t="s">
        <v>83</v>
      </c>
      <c r="I44" s="40"/>
      <c r="J44" s="41">
        <v>5.6</v>
      </c>
      <c r="K44" s="42"/>
      <c r="L44" s="40">
        <f t="shared" ref="L44:L46" si="3">K44*J44</f>
        <v>0</v>
      </c>
    </row>
    <row r="45" spans="1:14" ht="15" customHeight="1">
      <c r="A45" s="33"/>
      <c r="B45" s="1">
        <v>44</v>
      </c>
      <c r="C45" s="43"/>
      <c r="D45" s="65" t="s">
        <v>84</v>
      </c>
      <c r="E45" s="57" t="s">
        <v>41</v>
      </c>
      <c r="F45" s="58" t="s">
        <v>85</v>
      </c>
      <c r="G45" s="59" t="s">
        <v>41</v>
      </c>
      <c r="H45" s="64" t="s">
        <v>35</v>
      </c>
      <c r="I45" s="40"/>
      <c r="J45" s="41">
        <v>17.2</v>
      </c>
      <c r="K45" s="42"/>
      <c r="L45" s="40">
        <f t="shared" si="3"/>
        <v>0</v>
      </c>
      <c r="M45" s="67"/>
      <c r="N45" s="67"/>
    </row>
    <row r="46" spans="1:14" ht="15" customHeight="1">
      <c r="A46" s="33"/>
      <c r="B46" s="1">
        <v>44</v>
      </c>
      <c r="C46" s="43"/>
      <c r="D46" s="65" t="s">
        <v>86</v>
      </c>
      <c r="E46" s="57" t="s">
        <v>41</v>
      </c>
      <c r="F46" s="58" t="s">
        <v>87</v>
      </c>
      <c r="G46" s="59" t="s">
        <v>32</v>
      </c>
      <c r="H46" s="64" t="s">
        <v>35</v>
      </c>
      <c r="I46" s="40"/>
      <c r="J46" s="41">
        <v>8.32</v>
      </c>
      <c r="K46" s="42"/>
      <c r="L46" s="40">
        <f t="shared" si="3"/>
        <v>0</v>
      </c>
      <c r="M46" s="67"/>
      <c r="N46" s="67"/>
    </row>
    <row r="47" spans="1:14" ht="15" customHeight="1">
      <c r="A47" s="33"/>
      <c r="B47" s="1">
        <v>52</v>
      </c>
      <c r="C47" s="28" t="s">
        <v>88</v>
      </c>
      <c r="D47" s="29"/>
      <c r="E47" s="52"/>
      <c r="F47" s="31"/>
      <c r="G47" s="53" t="s">
        <v>41</v>
      </c>
      <c r="H47" s="54"/>
      <c r="I47" s="29"/>
      <c r="J47" s="53"/>
      <c r="K47" s="29"/>
      <c r="L47" s="32"/>
      <c r="M47" s="67"/>
      <c r="N47" s="67"/>
    </row>
    <row r="48" spans="1:14" ht="15" customHeight="1">
      <c r="A48" s="33">
        <v>31</v>
      </c>
      <c r="B48" s="1">
        <v>53</v>
      </c>
      <c r="C48" s="68" t="s">
        <v>89</v>
      </c>
      <c r="D48" s="69" t="s">
        <v>90</v>
      </c>
      <c r="E48" s="57" t="s">
        <v>57</v>
      </c>
      <c r="F48" s="58" t="s">
        <v>49</v>
      </c>
      <c r="G48" s="59" t="s">
        <v>34</v>
      </c>
      <c r="H48" s="39" t="s">
        <v>35</v>
      </c>
      <c r="I48" s="40"/>
      <c r="J48" s="41">
        <v>2.6153846153846154</v>
      </c>
      <c r="K48" s="42"/>
      <c r="L48" s="40">
        <f t="shared" ref="L48:L77" si="4">K48*J48</f>
        <v>0</v>
      </c>
      <c r="M48" s="19"/>
    </row>
    <row r="49" spans="1:14" ht="15" customHeight="1">
      <c r="A49" s="33"/>
      <c r="B49" s="1"/>
      <c r="C49" s="68"/>
      <c r="D49" s="69" t="s">
        <v>91</v>
      </c>
      <c r="E49" s="57" t="s">
        <v>57</v>
      </c>
      <c r="F49" s="58" t="s">
        <v>49</v>
      </c>
      <c r="G49" s="59" t="s">
        <v>41</v>
      </c>
      <c r="H49" s="39" t="s">
        <v>35</v>
      </c>
      <c r="I49" s="40"/>
      <c r="J49" s="41">
        <v>8.8000000000000007</v>
      </c>
      <c r="K49" s="42"/>
      <c r="L49" s="40">
        <f t="shared" si="4"/>
        <v>0</v>
      </c>
      <c r="M49" s="19"/>
    </row>
    <row r="50" spans="1:14" ht="15" customHeight="1">
      <c r="A50" s="33"/>
      <c r="B50" s="1"/>
      <c r="C50" s="68"/>
      <c r="D50" s="69" t="s">
        <v>92</v>
      </c>
      <c r="E50" s="57" t="s">
        <v>41</v>
      </c>
      <c r="F50" s="58" t="s">
        <v>93</v>
      </c>
      <c r="G50" s="59" t="s">
        <v>41</v>
      </c>
      <c r="H50" s="39" t="s">
        <v>35</v>
      </c>
      <c r="I50" s="40"/>
      <c r="J50" s="41">
        <v>9.36</v>
      </c>
      <c r="K50" s="42"/>
      <c r="L50" s="40">
        <f t="shared" si="4"/>
        <v>0</v>
      </c>
      <c r="M50" s="19"/>
    </row>
    <row r="51" spans="1:14" ht="15" customHeight="1">
      <c r="A51" s="33"/>
      <c r="B51" s="1"/>
      <c r="C51" s="68"/>
      <c r="D51" s="69" t="s">
        <v>94</v>
      </c>
      <c r="E51" s="57" t="s">
        <v>57</v>
      </c>
      <c r="F51" s="58" t="s">
        <v>49</v>
      </c>
      <c r="G51" s="59" t="s">
        <v>41</v>
      </c>
      <c r="H51" s="39" t="s">
        <v>18</v>
      </c>
      <c r="I51" s="40"/>
      <c r="J51" s="41">
        <v>3.52</v>
      </c>
      <c r="K51" s="42"/>
      <c r="L51" s="40">
        <f t="shared" si="4"/>
        <v>0</v>
      </c>
      <c r="M51" s="19"/>
    </row>
    <row r="52" spans="1:14" ht="15" customHeight="1">
      <c r="A52" s="33"/>
      <c r="B52" s="1"/>
      <c r="C52" s="68"/>
      <c r="D52" s="69" t="s">
        <v>95</v>
      </c>
      <c r="E52" s="67"/>
      <c r="F52" s="58" t="s">
        <v>33</v>
      </c>
      <c r="G52" s="59" t="s">
        <v>41</v>
      </c>
      <c r="H52" s="39" t="s">
        <v>35</v>
      </c>
      <c r="I52" s="40"/>
      <c r="J52" s="41">
        <v>6.3076923076923066</v>
      </c>
      <c r="K52" s="42"/>
      <c r="L52" s="40">
        <f t="shared" si="4"/>
        <v>0</v>
      </c>
      <c r="M52" s="19"/>
    </row>
    <row r="53" spans="1:14" ht="15" customHeight="1">
      <c r="A53" s="33">
        <v>31</v>
      </c>
      <c r="B53" s="1">
        <v>53</v>
      </c>
      <c r="C53" s="68" t="s">
        <v>89</v>
      </c>
      <c r="D53" s="69" t="s">
        <v>96</v>
      </c>
      <c r="E53" s="57" t="s">
        <v>37</v>
      </c>
      <c r="F53" s="58" t="s">
        <v>33</v>
      </c>
      <c r="G53" s="59" t="s">
        <v>41</v>
      </c>
      <c r="H53" s="39" t="s">
        <v>35</v>
      </c>
      <c r="I53" s="40"/>
      <c r="J53" s="41">
        <v>3.4615384615384612</v>
      </c>
      <c r="K53" s="42"/>
      <c r="L53" s="40">
        <f t="shared" si="4"/>
        <v>0</v>
      </c>
      <c r="M53" s="19"/>
    </row>
    <row r="54" spans="1:14" ht="15" customHeight="1">
      <c r="A54" s="33">
        <v>1</v>
      </c>
      <c r="B54" s="1">
        <v>55</v>
      </c>
      <c r="C54" s="68"/>
      <c r="D54" s="69" t="s">
        <v>97</v>
      </c>
      <c r="E54" s="57" t="s">
        <v>57</v>
      </c>
      <c r="F54" s="58" t="s">
        <v>49</v>
      </c>
      <c r="G54" s="59" t="s">
        <v>34</v>
      </c>
      <c r="H54" s="39" t="s">
        <v>35</v>
      </c>
      <c r="I54" s="40"/>
      <c r="J54" s="41">
        <v>3.3846153846153846</v>
      </c>
      <c r="K54" s="42"/>
      <c r="L54" s="40">
        <f t="shared" si="4"/>
        <v>0</v>
      </c>
      <c r="M54" s="19"/>
    </row>
    <row r="55" spans="1:14" ht="15" customHeight="1">
      <c r="A55" s="33">
        <v>1</v>
      </c>
      <c r="B55" s="1">
        <v>55</v>
      </c>
      <c r="C55" s="68"/>
      <c r="D55" s="69" t="s">
        <v>98</v>
      </c>
      <c r="E55" s="57" t="s">
        <v>57</v>
      </c>
      <c r="F55" s="58" t="s">
        <v>49</v>
      </c>
      <c r="G55" s="59" t="s">
        <v>34</v>
      </c>
      <c r="H55" s="39" t="s">
        <v>35</v>
      </c>
      <c r="I55" s="40"/>
      <c r="J55" s="41">
        <v>3.2799999999999994</v>
      </c>
      <c r="K55" s="42"/>
      <c r="L55" s="40">
        <f t="shared" si="4"/>
        <v>0</v>
      </c>
      <c r="M55" s="19"/>
    </row>
    <row r="56" spans="1:14" ht="15" customHeight="1">
      <c r="A56" s="70">
        <v>5</v>
      </c>
      <c r="B56" s="4">
        <v>57</v>
      </c>
      <c r="C56" s="68" t="s">
        <v>89</v>
      </c>
      <c r="D56" s="69" t="s">
        <v>99</v>
      </c>
      <c r="E56" s="57" t="s">
        <v>41</v>
      </c>
      <c r="F56" s="58" t="s">
        <v>33</v>
      </c>
      <c r="G56" s="59" t="s">
        <v>41</v>
      </c>
      <c r="H56" s="39" t="s">
        <v>35</v>
      </c>
      <c r="I56" s="40"/>
      <c r="J56" s="41">
        <v>2.6153846153846154</v>
      </c>
      <c r="K56" s="42"/>
      <c r="L56" s="40">
        <f t="shared" si="4"/>
        <v>0</v>
      </c>
      <c r="M56" s="71"/>
      <c r="N56" s="72"/>
    </row>
    <row r="57" spans="1:14" ht="15" customHeight="1">
      <c r="A57" s="70">
        <v>5</v>
      </c>
      <c r="B57" s="4">
        <v>57</v>
      </c>
      <c r="C57" s="68" t="s">
        <v>89</v>
      </c>
      <c r="D57" s="69" t="s">
        <v>100</v>
      </c>
      <c r="E57" s="57" t="s">
        <v>57</v>
      </c>
      <c r="F57" s="58" t="s">
        <v>49</v>
      </c>
      <c r="G57" s="59" t="s">
        <v>41</v>
      </c>
      <c r="H57" s="39" t="s">
        <v>35</v>
      </c>
      <c r="I57" s="40"/>
      <c r="J57" s="41">
        <v>3.7692307692307692</v>
      </c>
      <c r="K57" s="42"/>
      <c r="L57" s="40">
        <f t="shared" si="4"/>
        <v>0</v>
      </c>
      <c r="M57" s="71"/>
      <c r="N57" s="72"/>
    </row>
    <row r="58" spans="1:14" ht="15" customHeight="1">
      <c r="A58" s="73">
        <v>6</v>
      </c>
      <c r="B58" s="74">
        <v>58</v>
      </c>
      <c r="C58" s="75"/>
      <c r="D58" s="69" t="s">
        <v>101</v>
      </c>
      <c r="E58" s="76" t="s">
        <v>41</v>
      </c>
      <c r="F58" s="77" t="s">
        <v>49</v>
      </c>
      <c r="G58" s="59"/>
      <c r="H58" s="78" t="s">
        <v>35</v>
      </c>
      <c r="I58" s="79"/>
      <c r="J58" s="80">
        <v>3.2307692307692308</v>
      </c>
      <c r="K58" s="42"/>
      <c r="L58" s="40">
        <f t="shared" si="4"/>
        <v>0</v>
      </c>
      <c r="M58" s="19"/>
      <c r="N58" s="67"/>
    </row>
    <row r="59" spans="1:14" ht="15" customHeight="1">
      <c r="A59" s="33">
        <v>31</v>
      </c>
      <c r="B59" s="1">
        <v>53</v>
      </c>
      <c r="C59" s="81" t="s">
        <v>89</v>
      </c>
      <c r="D59" s="69" t="s">
        <v>102</v>
      </c>
      <c r="E59" s="57" t="s">
        <v>37</v>
      </c>
      <c r="F59" s="58" t="s">
        <v>103</v>
      </c>
      <c r="G59" s="59" t="s">
        <v>41</v>
      </c>
      <c r="H59" s="39" t="s">
        <v>18</v>
      </c>
      <c r="I59" s="40"/>
      <c r="J59" s="41">
        <v>2.2307692307692308</v>
      </c>
      <c r="K59" s="42"/>
      <c r="L59" s="40">
        <f t="shared" si="4"/>
        <v>0</v>
      </c>
      <c r="M59" s="19"/>
    </row>
    <row r="60" spans="1:14" ht="15" customHeight="1">
      <c r="A60" s="33">
        <v>31</v>
      </c>
      <c r="B60" s="1">
        <v>53</v>
      </c>
      <c r="C60" s="68" t="s">
        <v>89</v>
      </c>
      <c r="D60" s="69" t="s">
        <v>104</v>
      </c>
      <c r="E60" s="57" t="s">
        <v>41</v>
      </c>
      <c r="F60" s="58" t="s">
        <v>77</v>
      </c>
      <c r="G60" s="59"/>
      <c r="H60" s="39" t="s">
        <v>35</v>
      </c>
      <c r="I60" s="40"/>
      <c r="J60" s="41">
        <v>2.7692307692307692</v>
      </c>
      <c r="K60" s="42"/>
      <c r="L60" s="40">
        <f t="shared" si="4"/>
        <v>0</v>
      </c>
      <c r="M60" s="19"/>
    </row>
    <row r="61" spans="1:14" ht="15" customHeight="1">
      <c r="A61" s="33">
        <v>7</v>
      </c>
      <c r="B61" s="1">
        <v>60</v>
      </c>
      <c r="C61" s="75"/>
      <c r="D61" s="69" t="s">
        <v>105</v>
      </c>
      <c r="E61" s="76" t="s">
        <v>41</v>
      </c>
      <c r="F61" s="77" t="s">
        <v>49</v>
      </c>
      <c r="G61" s="59" t="s">
        <v>32</v>
      </c>
      <c r="H61" s="78" t="s">
        <v>18</v>
      </c>
      <c r="I61" s="79"/>
      <c r="J61" s="80">
        <v>8.4615384615384617</v>
      </c>
      <c r="K61" s="42"/>
      <c r="L61" s="40">
        <f t="shared" si="4"/>
        <v>0</v>
      </c>
      <c r="M61" s="71"/>
      <c r="N61" s="72"/>
    </row>
    <row r="62" spans="1:14" ht="15" customHeight="1">
      <c r="A62" s="33">
        <v>8</v>
      </c>
      <c r="B62" s="1">
        <v>61</v>
      </c>
      <c r="C62" s="68" t="s">
        <v>89</v>
      </c>
      <c r="D62" s="69" t="s">
        <v>106</v>
      </c>
      <c r="E62" s="57" t="s">
        <v>37</v>
      </c>
      <c r="F62" s="58" t="s">
        <v>49</v>
      </c>
      <c r="G62" s="59" t="s">
        <v>107</v>
      </c>
      <c r="H62" s="39" t="s">
        <v>18</v>
      </c>
      <c r="I62" s="40"/>
      <c r="J62" s="41">
        <v>3.3076923076923075</v>
      </c>
      <c r="K62" s="42"/>
      <c r="L62" s="40">
        <f t="shared" si="4"/>
        <v>0</v>
      </c>
      <c r="M62" s="19"/>
      <c r="N62" s="67"/>
    </row>
    <row r="63" spans="1:14" ht="15" customHeight="1">
      <c r="A63" s="33">
        <v>11</v>
      </c>
      <c r="B63" s="1">
        <v>67</v>
      </c>
      <c r="C63" s="68" t="s">
        <v>89</v>
      </c>
      <c r="D63" s="69" t="s">
        <v>108</v>
      </c>
      <c r="E63" s="57" t="s">
        <v>41</v>
      </c>
      <c r="F63" s="58" t="s">
        <v>109</v>
      </c>
      <c r="G63" s="59" t="s">
        <v>41</v>
      </c>
      <c r="H63" s="39" t="s">
        <v>35</v>
      </c>
      <c r="I63" s="40"/>
      <c r="J63" s="41">
        <v>3.2307692307692308</v>
      </c>
      <c r="K63" s="42"/>
      <c r="L63" s="40">
        <f t="shared" si="4"/>
        <v>0</v>
      </c>
      <c r="M63" s="19"/>
      <c r="N63" s="67"/>
    </row>
    <row r="64" spans="1:14" ht="15" customHeight="1">
      <c r="A64" s="33">
        <v>11</v>
      </c>
      <c r="B64" s="1">
        <v>67</v>
      </c>
      <c r="C64" s="68" t="s">
        <v>89</v>
      </c>
      <c r="D64" s="69" t="s">
        <v>110</v>
      </c>
      <c r="E64" s="57" t="s">
        <v>41</v>
      </c>
      <c r="F64" s="58" t="s">
        <v>49</v>
      </c>
      <c r="G64" s="59" t="s">
        <v>41</v>
      </c>
      <c r="H64" s="39" t="s">
        <v>35</v>
      </c>
      <c r="I64" s="40"/>
      <c r="J64" s="41">
        <v>10.923076923076922</v>
      </c>
      <c r="K64" s="42"/>
      <c r="L64" s="40">
        <f t="shared" si="4"/>
        <v>0</v>
      </c>
      <c r="M64" s="19"/>
      <c r="N64" s="67"/>
    </row>
    <row r="65" spans="1:14" ht="15" customHeight="1">
      <c r="A65" s="33">
        <v>31</v>
      </c>
      <c r="B65" s="1">
        <v>53</v>
      </c>
      <c r="C65" s="68" t="s">
        <v>89</v>
      </c>
      <c r="D65" s="69" t="s">
        <v>111</v>
      </c>
      <c r="E65" s="57" t="s">
        <v>41</v>
      </c>
      <c r="F65" s="58" t="s">
        <v>109</v>
      </c>
      <c r="G65" s="59" t="s">
        <v>41</v>
      </c>
      <c r="H65" s="39" t="s">
        <v>18</v>
      </c>
      <c r="I65" s="40"/>
      <c r="J65" s="41">
        <v>2.9230769230769229</v>
      </c>
      <c r="K65" s="42"/>
      <c r="L65" s="40">
        <f t="shared" si="4"/>
        <v>0</v>
      </c>
      <c r="M65" s="19"/>
    </row>
    <row r="66" spans="1:14" ht="15" customHeight="1">
      <c r="A66" s="33">
        <v>12</v>
      </c>
      <c r="B66" s="1">
        <v>69</v>
      </c>
      <c r="C66" s="68"/>
      <c r="D66" s="69" t="s">
        <v>112</v>
      </c>
      <c r="E66" s="57" t="s">
        <v>41</v>
      </c>
      <c r="F66" s="58" t="s">
        <v>49</v>
      </c>
      <c r="G66" s="59" t="s">
        <v>34</v>
      </c>
      <c r="H66" s="39" t="s">
        <v>18</v>
      </c>
      <c r="I66" s="40"/>
      <c r="J66" s="41">
        <v>4</v>
      </c>
      <c r="K66" s="42"/>
      <c r="L66" s="40">
        <f t="shared" si="4"/>
        <v>0</v>
      </c>
      <c r="M66" s="19"/>
    </row>
    <row r="67" spans="1:14" ht="15" customHeight="1">
      <c r="A67" s="33">
        <v>12</v>
      </c>
      <c r="B67" s="1">
        <v>69</v>
      </c>
      <c r="C67" s="68"/>
      <c r="D67" s="69" t="s">
        <v>113</v>
      </c>
      <c r="E67" s="57" t="s">
        <v>41</v>
      </c>
      <c r="F67" s="58" t="s">
        <v>33</v>
      </c>
      <c r="G67" s="59" t="s">
        <v>34</v>
      </c>
      <c r="H67" s="39" t="s">
        <v>18</v>
      </c>
      <c r="I67" s="40"/>
      <c r="J67" s="41">
        <v>3.0769230769230766</v>
      </c>
      <c r="K67" s="42"/>
      <c r="L67" s="40">
        <f t="shared" si="4"/>
        <v>0</v>
      </c>
      <c r="M67" s="19"/>
    </row>
    <row r="68" spans="1:14" ht="15" customHeight="1">
      <c r="A68" s="33">
        <v>12</v>
      </c>
      <c r="B68" s="1">
        <v>69</v>
      </c>
      <c r="C68" s="68"/>
      <c r="D68" s="82" t="s">
        <v>114</v>
      </c>
      <c r="E68" s="83" t="s">
        <v>41</v>
      </c>
      <c r="F68" s="84" t="s">
        <v>115</v>
      </c>
      <c r="G68" s="59" t="s">
        <v>41</v>
      </c>
      <c r="H68" s="48" t="s">
        <v>18</v>
      </c>
      <c r="I68" s="49"/>
      <c r="J68" s="41">
        <v>3.8461538461538458</v>
      </c>
      <c r="K68" s="51"/>
      <c r="L68" s="40">
        <f t="shared" si="4"/>
        <v>0</v>
      </c>
      <c r="M68" s="19"/>
    </row>
    <row r="69" spans="1:14" ht="15" customHeight="1">
      <c r="A69" s="33">
        <v>24</v>
      </c>
      <c r="B69" s="1">
        <v>77</v>
      </c>
      <c r="C69" s="68" t="s">
        <v>89</v>
      </c>
      <c r="D69" s="69" t="s">
        <v>116</v>
      </c>
      <c r="E69" s="57" t="s">
        <v>41</v>
      </c>
      <c r="F69" s="58" t="s">
        <v>115</v>
      </c>
      <c r="G69" s="59" t="s">
        <v>41</v>
      </c>
      <c r="H69" s="39" t="s">
        <v>35</v>
      </c>
      <c r="I69" s="40"/>
      <c r="J69" s="41">
        <v>7.3076923076923075</v>
      </c>
      <c r="K69" s="42"/>
      <c r="L69" s="40">
        <f t="shared" si="4"/>
        <v>0</v>
      </c>
      <c r="M69" s="19"/>
      <c r="N69" s="67"/>
    </row>
    <row r="70" spans="1:14" ht="15" customHeight="1">
      <c r="A70" s="33">
        <v>12</v>
      </c>
      <c r="B70" s="1">
        <v>69</v>
      </c>
      <c r="C70" s="81"/>
      <c r="D70" s="69" t="s">
        <v>117</v>
      </c>
      <c r="E70" s="57" t="s">
        <v>57</v>
      </c>
      <c r="F70" s="58" t="s">
        <v>33</v>
      </c>
      <c r="G70" s="59" t="s">
        <v>41</v>
      </c>
      <c r="H70" s="39" t="s">
        <v>35</v>
      </c>
      <c r="I70" s="40"/>
      <c r="J70" s="41">
        <v>3.36</v>
      </c>
      <c r="K70" s="42"/>
      <c r="L70" s="40">
        <f t="shared" si="4"/>
        <v>0</v>
      </c>
      <c r="M70" s="19"/>
    </row>
    <row r="71" spans="1:14" ht="15" customHeight="1">
      <c r="A71" s="33">
        <v>12</v>
      </c>
      <c r="B71" s="1">
        <v>69</v>
      </c>
      <c r="C71" s="81"/>
      <c r="D71" s="69" t="s">
        <v>118</v>
      </c>
      <c r="E71" s="57" t="s">
        <v>57</v>
      </c>
      <c r="F71" s="58" t="s">
        <v>119</v>
      </c>
      <c r="G71" s="59" t="s">
        <v>41</v>
      </c>
      <c r="H71" s="39" t="s">
        <v>35</v>
      </c>
      <c r="I71" s="40"/>
      <c r="J71" s="41">
        <v>3.6923076923076921</v>
      </c>
      <c r="K71" s="42"/>
      <c r="L71" s="40">
        <f t="shared" si="4"/>
        <v>0</v>
      </c>
      <c r="M71" s="19"/>
    </row>
    <row r="72" spans="1:14" ht="15" customHeight="1">
      <c r="A72" s="33">
        <v>24</v>
      </c>
      <c r="B72" s="1">
        <v>77</v>
      </c>
      <c r="C72" s="81" t="s">
        <v>89</v>
      </c>
      <c r="D72" s="69" t="s">
        <v>120</v>
      </c>
      <c r="E72" s="57" t="s">
        <v>57</v>
      </c>
      <c r="F72" s="58" t="s">
        <v>33</v>
      </c>
      <c r="G72" s="59" t="s">
        <v>41</v>
      </c>
      <c r="H72" s="39" t="s">
        <v>35</v>
      </c>
      <c r="I72" s="40"/>
      <c r="J72" s="41">
        <v>9.120000000000001</v>
      </c>
      <c r="K72" s="42"/>
      <c r="L72" s="40">
        <f t="shared" si="4"/>
        <v>0</v>
      </c>
      <c r="M72" s="19"/>
      <c r="N72" s="67"/>
    </row>
    <row r="73" spans="1:14" ht="15" customHeight="1">
      <c r="A73" s="33">
        <v>24</v>
      </c>
      <c r="B73" s="1">
        <v>77</v>
      </c>
      <c r="C73" s="81" t="s">
        <v>89</v>
      </c>
      <c r="D73" s="69" t="s">
        <v>121</v>
      </c>
      <c r="E73" s="57" t="s">
        <v>57</v>
      </c>
      <c r="F73" s="58" t="s">
        <v>119</v>
      </c>
      <c r="G73" s="59" t="s">
        <v>122</v>
      </c>
      <c r="H73" s="39" t="s">
        <v>35</v>
      </c>
      <c r="I73" s="40"/>
      <c r="J73" s="41">
        <v>2.72</v>
      </c>
      <c r="K73" s="42"/>
      <c r="L73" s="40">
        <f t="shared" si="4"/>
        <v>0</v>
      </c>
      <c r="M73" s="19"/>
      <c r="N73" s="67"/>
    </row>
    <row r="74" spans="1:14" ht="15" customHeight="1">
      <c r="A74" s="33">
        <v>24</v>
      </c>
      <c r="B74" s="1">
        <v>77</v>
      </c>
      <c r="C74" s="68" t="s">
        <v>89</v>
      </c>
      <c r="D74" s="69" t="s">
        <v>123</v>
      </c>
      <c r="E74" s="57" t="s">
        <v>41</v>
      </c>
      <c r="F74" s="58" t="s">
        <v>77</v>
      </c>
      <c r="G74" s="59" t="s">
        <v>41</v>
      </c>
      <c r="H74" s="39" t="s">
        <v>35</v>
      </c>
      <c r="I74" s="40"/>
      <c r="J74" s="41">
        <v>10.4</v>
      </c>
      <c r="K74" s="42"/>
      <c r="L74" s="40">
        <f t="shared" si="4"/>
        <v>0</v>
      </c>
      <c r="M74" s="19"/>
      <c r="N74" s="67"/>
    </row>
    <row r="75" spans="1:14" ht="15" customHeight="1">
      <c r="A75" s="33">
        <v>29</v>
      </c>
      <c r="B75" s="1">
        <v>81</v>
      </c>
      <c r="C75" s="68"/>
      <c r="D75" s="69" t="s">
        <v>124</v>
      </c>
      <c r="E75" s="57" t="s">
        <v>41</v>
      </c>
      <c r="F75" s="58" t="s">
        <v>33</v>
      </c>
      <c r="G75" s="59" t="s">
        <v>41</v>
      </c>
      <c r="H75" s="39" t="s">
        <v>35</v>
      </c>
      <c r="I75" s="40"/>
      <c r="J75" s="41">
        <v>2.56</v>
      </c>
      <c r="K75" s="42"/>
      <c r="L75" s="40">
        <f t="shared" si="4"/>
        <v>0</v>
      </c>
      <c r="M75" s="19"/>
      <c r="N75" s="67"/>
    </row>
    <row r="76" spans="1:14" ht="15" customHeight="1">
      <c r="A76" s="33">
        <v>29</v>
      </c>
      <c r="B76" s="1">
        <v>82</v>
      </c>
      <c r="C76" s="68"/>
      <c r="D76" s="69" t="s">
        <v>125</v>
      </c>
      <c r="E76" s="57" t="s">
        <v>41</v>
      </c>
      <c r="F76" s="58" t="s">
        <v>33</v>
      </c>
      <c r="G76" s="59" t="s">
        <v>41</v>
      </c>
      <c r="H76" s="39" t="s">
        <v>35</v>
      </c>
      <c r="I76" s="40"/>
      <c r="J76" s="41">
        <v>3.36</v>
      </c>
      <c r="K76" s="42"/>
      <c r="L76" s="40">
        <f t="shared" si="4"/>
        <v>0</v>
      </c>
      <c r="M76" s="19"/>
      <c r="N76" s="67"/>
    </row>
    <row r="77" spans="1:14" ht="15" customHeight="1">
      <c r="A77" s="33">
        <v>29</v>
      </c>
      <c r="B77" s="1">
        <v>82</v>
      </c>
      <c r="C77" s="68"/>
      <c r="D77" s="69" t="s">
        <v>126</v>
      </c>
      <c r="E77" s="57" t="s">
        <v>41</v>
      </c>
      <c r="F77" s="58" t="s">
        <v>33</v>
      </c>
      <c r="G77" s="59" t="s">
        <v>41</v>
      </c>
      <c r="H77" s="39" t="s">
        <v>35</v>
      </c>
      <c r="I77" s="40"/>
      <c r="J77" s="41">
        <v>3.2799999999999994</v>
      </c>
      <c r="K77" s="42"/>
      <c r="L77" s="40">
        <f t="shared" si="4"/>
        <v>0</v>
      </c>
      <c r="M77" s="19"/>
      <c r="N77" s="67"/>
    </row>
    <row r="78" spans="1:14" ht="15" customHeight="1">
      <c r="A78" s="33"/>
      <c r="B78" s="1"/>
      <c r="C78" s="68"/>
      <c r="D78" s="69" t="s">
        <v>127</v>
      </c>
      <c r="E78" s="57"/>
      <c r="F78" s="58" t="s">
        <v>33</v>
      </c>
      <c r="G78" s="59"/>
      <c r="H78" s="39" t="s">
        <v>35</v>
      </c>
      <c r="I78" s="40"/>
      <c r="J78" s="41">
        <v>5.2</v>
      </c>
      <c r="K78" s="42"/>
      <c r="L78" s="40"/>
      <c r="M78" s="19"/>
      <c r="N78" s="67"/>
    </row>
    <row r="79" spans="1:14" ht="15" customHeight="1">
      <c r="A79" s="33"/>
      <c r="B79" s="1"/>
      <c r="C79" s="68"/>
      <c r="D79" s="69" t="s">
        <v>128</v>
      </c>
      <c r="E79" s="57"/>
      <c r="F79" s="58" t="s">
        <v>33</v>
      </c>
      <c r="G79" s="59"/>
      <c r="H79" s="39" t="s">
        <v>35</v>
      </c>
      <c r="I79" s="40"/>
      <c r="J79" s="41">
        <v>4.6400000000000006</v>
      </c>
      <c r="K79" s="42"/>
      <c r="L79" s="40"/>
      <c r="M79" s="19"/>
      <c r="N79" s="67"/>
    </row>
    <row r="80" spans="1:14" ht="15" customHeight="1">
      <c r="A80" s="33"/>
      <c r="B80" s="1"/>
      <c r="C80" s="68"/>
      <c r="D80" s="69" t="s">
        <v>129</v>
      </c>
      <c r="E80" s="57"/>
      <c r="F80" s="58" t="s">
        <v>49</v>
      </c>
      <c r="G80" s="59"/>
      <c r="H80" s="39" t="s">
        <v>35</v>
      </c>
      <c r="I80" s="40"/>
      <c r="J80" s="41">
        <v>4.4799999999999995</v>
      </c>
      <c r="K80" s="42"/>
      <c r="L80" s="40"/>
      <c r="M80" s="19"/>
      <c r="N80" s="67"/>
    </row>
    <row r="81" spans="1:14" ht="15" customHeight="1">
      <c r="A81" s="33"/>
      <c r="B81" s="1"/>
      <c r="C81" s="68"/>
      <c r="D81" s="69" t="s">
        <v>130</v>
      </c>
      <c r="E81" s="57"/>
      <c r="F81" s="58" t="s">
        <v>49</v>
      </c>
      <c r="G81" s="59"/>
      <c r="H81" s="39" t="s">
        <v>35</v>
      </c>
      <c r="I81" s="40"/>
      <c r="J81" s="41">
        <v>3.52</v>
      </c>
      <c r="K81" s="42"/>
      <c r="L81" s="40"/>
      <c r="M81" s="19"/>
      <c r="N81" s="67"/>
    </row>
    <row r="82" spans="1:14" ht="15" customHeight="1">
      <c r="A82" s="33"/>
      <c r="B82" s="1"/>
      <c r="C82" s="68"/>
      <c r="D82" s="69" t="s">
        <v>131</v>
      </c>
      <c r="E82" s="57"/>
      <c r="F82" s="58" t="s">
        <v>77</v>
      </c>
      <c r="G82" s="59"/>
      <c r="H82" s="39" t="s">
        <v>35</v>
      </c>
      <c r="I82" s="40"/>
      <c r="J82" s="41">
        <v>15.968</v>
      </c>
      <c r="K82" s="42"/>
      <c r="L82" s="40"/>
      <c r="M82" s="19"/>
      <c r="N82" s="67"/>
    </row>
    <row r="83" spans="1:14" ht="15" customHeight="1">
      <c r="A83" s="33"/>
      <c r="B83" s="1"/>
      <c r="C83" s="68"/>
      <c r="D83" s="69" t="s">
        <v>132</v>
      </c>
      <c r="E83" s="57"/>
      <c r="F83" s="58" t="s">
        <v>33</v>
      </c>
      <c r="G83" s="59"/>
      <c r="H83" s="39" t="s">
        <v>35</v>
      </c>
      <c r="I83" s="40"/>
      <c r="J83" s="41">
        <v>6.3999999999999995</v>
      </c>
      <c r="K83" s="42"/>
      <c r="L83" s="40"/>
      <c r="M83" s="19"/>
      <c r="N83" s="67"/>
    </row>
    <row r="84" spans="1:14" ht="15" customHeight="1">
      <c r="A84" s="33"/>
      <c r="B84" s="1"/>
      <c r="C84" s="68"/>
      <c r="D84" s="69" t="s">
        <v>133</v>
      </c>
      <c r="E84" s="57"/>
      <c r="F84" s="58" t="s">
        <v>33</v>
      </c>
      <c r="G84" s="59"/>
      <c r="H84" s="39" t="s">
        <v>35</v>
      </c>
      <c r="I84" s="40"/>
      <c r="J84" s="41">
        <v>3.7600000000000002</v>
      </c>
      <c r="K84" s="42"/>
      <c r="L84" s="40"/>
      <c r="M84" s="19"/>
      <c r="N84" s="67"/>
    </row>
    <row r="85" spans="1:14" ht="15" customHeight="1">
      <c r="A85" s="33"/>
      <c r="B85" s="1"/>
      <c r="C85" s="68"/>
      <c r="D85" s="69" t="s">
        <v>134</v>
      </c>
      <c r="E85" s="57"/>
      <c r="F85" s="58" t="s">
        <v>33</v>
      </c>
      <c r="G85" s="59"/>
      <c r="H85" s="39" t="s">
        <v>35</v>
      </c>
      <c r="I85" s="40"/>
      <c r="J85" s="41">
        <v>4.32</v>
      </c>
      <c r="K85" s="42"/>
      <c r="L85" s="40"/>
      <c r="M85" s="19"/>
      <c r="N85" s="67"/>
    </row>
    <row r="86" spans="1:14" ht="15" customHeight="1">
      <c r="A86" s="33"/>
      <c r="B86" s="1"/>
      <c r="C86" s="68"/>
      <c r="D86" s="69" t="s">
        <v>135</v>
      </c>
      <c r="E86" s="57"/>
      <c r="F86" s="58" t="s">
        <v>33</v>
      </c>
      <c r="G86" s="59"/>
      <c r="H86" s="39" t="s">
        <v>35</v>
      </c>
      <c r="I86" s="40"/>
      <c r="J86" s="41">
        <v>5.6</v>
      </c>
      <c r="K86" s="42"/>
      <c r="L86" s="40"/>
      <c r="M86" s="19"/>
      <c r="N86" s="67"/>
    </row>
    <row r="87" spans="1:14" ht="15" customHeight="1">
      <c r="A87" s="33">
        <v>38</v>
      </c>
      <c r="B87" s="1">
        <v>84</v>
      </c>
      <c r="C87" s="68" t="s">
        <v>89</v>
      </c>
      <c r="D87" s="69" t="s">
        <v>136</v>
      </c>
      <c r="E87" s="57" t="s">
        <v>41</v>
      </c>
      <c r="F87" s="58" t="s">
        <v>137</v>
      </c>
      <c r="G87" s="59" t="s">
        <v>41</v>
      </c>
      <c r="H87" s="39" t="s">
        <v>35</v>
      </c>
      <c r="I87" s="40"/>
      <c r="J87" s="41">
        <v>3.52</v>
      </c>
      <c r="K87" s="42"/>
      <c r="L87" s="40">
        <f>K87*J87</f>
        <v>0</v>
      </c>
      <c r="M87" s="19"/>
    </row>
    <row r="88" spans="1:14" ht="15" customHeight="1">
      <c r="A88" s="33"/>
      <c r="B88" s="1">
        <v>52</v>
      </c>
      <c r="C88" s="28" t="s">
        <v>138</v>
      </c>
      <c r="D88" s="29"/>
      <c r="E88" s="52"/>
      <c r="F88" s="31"/>
      <c r="G88" s="53" t="s">
        <v>41</v>
      </c>
      <c r="H88" s="29"/>
      <c r="I88" s="29"/>
      <c r="J88" s="53"/>
      <c r="K88" s="29"/>
      <c r="L88" s="32"/>
      <c r="M88" s="67"/>
      <c r="N88" s="67"/>
    </row>
    <row r="89" spans="1:14" ht="15" customHeight="1">
      <c r="A89" s="85"/>
      <c r="B89" s="67">
        <v>91</v>
      </c>
      <c r="C89" s="75"/>
      <c r="D89" s="65" t="s">
        <v>139</v>
      </c>
      <c r="E89" s="57" t="s">
        <v>41</v>
      </c>
      <c r="F89" s="58" t="s">
        <v>140</v>
      </c>
      <c r="G89" s="59" t="s">
        <v>41</v>
      </c>
      <c r="H89" s="78" t="s">
        <v>70</v>
      </c>
      <c r="I89" s="79"/>
      <c r="J89" s="80">
        <v>3.3923076923076922</v>
      </c>
      <c r="K89" s="42"/>
      <c r="L89" s="79">
        <f t="shared" ref="L89:L96" si="5">K89*J89</f>
        <v>0</v>
      </c>
      <c r="M89" s="67"/>
      <c r="N89" s="67"/>
    </row>
    <row r="90" spans="1:14" ht="15" customHeight="1">
      <c r="A90" s="86"/>
      <c r="B90" s="1">
        <v>92</v>
      </c>
      <c r="C90" s="75"/>
      <c r="D90" s="65" t="s">
        <v>141</v>
      </c>
      <c r="E90" s="57" t="s">
        <v>41</v>
      </c>
      <c r="F90" s="58" t="s">
        <v>140</v>
      </c>
      <c r="G90" s="59" t="s">
        <v>41</v>
      </c>
      <c r="H90" s="78" t="s">
        <v>70</v>
      </c>
      <c r="I90" s="79"/>
      <c r="J90" s="80">
        <v>3.3923076923076922</v>
      </c>
      <c r="K90" s="42"/>
      <c r="L90" s="79">
        <f t="shared" si="5"/>
        <v>0</v>
      </c>
      <c r="M90" s="67"/>
      <c r="N90" s="67"/>
    </row>
    <row r="91" spans="1:14" ht="15" customHeight="1">
      <c r="A91" s="33"/>
      <c r="B91" s="1">
        <v>93</v>
      </c>
      <c r="C91" s="75"/>
      <c r="D91" s="65" t="s">
        <v>142</v>
      </c>
      <c r="E91" s="57" t="s">
        <v>41</v>
      </c>
      <c r="F91" s="58" t="s">
        <v>140</v>
      </c>
      <c r="G91" s="59" t="s">
        <v>41</v>
      </c>
      <c r="H91" s="78" t="s">
        <v>70</v>
      </c>
      <c r="I91" s="79"/>
      <c r="J91" s="80">
        <v>3.2146153846153842</v>
      </c>
      <c r="K91" s="42"/>
      <c r="L91" s="79">
        <f t="shared" si="5"/>
        <v>0</v>
      </c>
    </row>
    <row r="92" spans="1:14" ht="15" customHeight="1">
      <c r="A92" s="33"/>
      <c r="B92" s="1">
        <v>94</v>
      </c>
      <c r="C92" s="75"/>
      <c r="D92" s="65" t="s">
        <v>143</v>
      </c>
      <c r="E92" s="57" t="s">
        <v>41</v>
      </c>
      <c r="F92" s="58" t="s">
        <v>140</v>
      </c>
      <c r="G92" s="59" t="s">
        <v>41</v>
      </c>
      <c r="H92" s="78" t="s">
        <v>70</v>
      </c>
      <c r="I92" s="79"/>
      <c r="J92" s="80">
        <v>3.5861538461538465</v>
      </c>
      <c r="K92" s="42"/>
      <c r="L92" s="79">
        <f t="shared" si="5"/>
        <v>0</v>
      </c>
    </row>
    <row r="93" spans="1:14" ht="15" customHeight="1">
      <c r="A93" s="33"/>
      <c r="B93" s="1">
        <v>95</v>
      </c>
      <c r="C93" s="75"/>
      <c r="D93" s="65" t="s">
        <v>144</v>
      </c>
      <c r="E93" s="57" t="s">
        <v>41</v>
      </c>
      <c r="F93" s="58" t="s">
        <v>140</v>
      </c>
      <c r="G93" s="59" t="s">
        <v>41</v>
      </c>
      <c r="H93" s="78" t="s">
        <v>70</v>
      </c>
      <c r="I93" s="79"/>
      <c r="J93" s="80">
        <v>3.5861538461538465</v>
      </c>
      <c r="K93" s="42"/>
      <c r="L93" s="79">
        <f t="shared" si="5"/>
        <v>0</v>
      </c>
    </row>
    <row r="94" spans="1:14" ht="15" customHeight="1">
      <c r="A94" s="33"/>
      <c r="B94" s="1">
        <v>92</v>
      </c>
      <c r="C94" s="75"/>
      <c r="D94" s="65" t="s">
        <v>145</v>
      </c>
      <c r="E94" s="57" t="s">
        <v>41</v>
      </c>
      <c r="F94" s="58" t="s">
        <v>140</v>
      </c>
      <c r="G94" s="59" t="s">
        <v>41</v>
      </c>
      <c r="H94" s="78" t="s">
        <v>68</v>
      </c>
      <c r="I94" s="79"/>
      <c r="J94" s="80">
        <v>8.5292307692307681</v>
      </c>
      <c r="K94" s="42"/>
      <c r="L94" s="79">
        <f t="shared" si="5"/>
        <v>0</v>
      </c>
    </row>
    <row r="95" spans="1:14" ht="15" customHeight="1">
      <c r="A95" s="33"/>
      <c r="B95" s="1">
        <v>93</v>
      </c>
      <c r="C95" s="75"/>
      <c r="D95" s="65" t="s">
        <v>146</v>
      </c>
      <c r="E95" s="57" t="s">
        <v>41</v>
      </c>
      <c r="F95" s="58" t="s">
        <v>140</v>
      </c>
      <c r="G95" s="59" t="s">
        <v>41</v>
      </c>
      <c r="H95" s="78" t="s">
        <v>68</v>
      </c>
      <c r="I95" s="79"/>
      <c r="J95" s="80">
        <v>7.4469230769230776</v>
      </c>
      <c r="K95" s="42"/>
      <c r="L95" s="79">
        <f t="shared" si="5"/>
        <v>0</v>
      </c>
    </row>
    <row r="96" spans="1:14" ht="15" customHeight="1">
      <c r="A96" s="33"/>
      <c r="B96" s="1">
        <v>94</v>
      </c>
      <c r="C96" s="75"/>
      <c r="D96" s="65" t="s">
        <v>147</v>
      </c>
      <c r="E96" s="57" t="s">
        <v>41</v>
      </c>
      <c r="F96" s="58" t="s">
        <v>140</v>
      </c>
      <c r="G96" s="59" t="s">
        <v>41</v>
      </c>
      <c r="H96" s="78" t="s">
        <v>68</v>
      </c>
      <c r="I96" s="79"/>
      <c r="J96" s="80">
        <v>7.5115384615384624</v>
      </c>
      <c r="K96" s="42"/>
      <c r="L96" s="79">
        <f t="shared" si="5"/>
        <v>0</v>
      </c>
    </row>
    <row r="97" spans="1:14" ht="15" customHeight="1">
      <c r="A97" s="33"/>
      <c r="B97" s="1">
        <v>52</v>
      </c>
      <c r="C97" s="87" t="s">
        <v>148</v>
      </c>
      <c r="D97" s="88"/>
      <c r="E97" s="89"/>
      <c r="F97" s="90"/>
      <c r="G97" s="53"/>
      <c r="H97" s="88"/>
      <c r="I97" s="88"/>
      <c r="J97" s="91"/>
      <c r="K97" s="88"/>
      <c r="L97" s="92"/>
      <c r="M97" s="67"/>
      <c r="N97" s="67"/>
    </row>
    <row r="98" spans="1:14" ht="15" customHeight="1">
      <c r="A98" s="26"/>
      <c r="B98" s="27">
        <v>97</v>
      </c>
      <c r="C98" s="93"/>
      <c r="D98" s="94" t="s">
        <v>149</v>
      </c>
      <c r="E98" s="57" t="s">
        <v>41</v>
      </c>
      <c r="F98" s="84" t="s">
        <v>150</v>
      </c>
      <c r="G98" s="59" t="s">
        <v>41</v>
      </c>
      <c r="H98" s="95" t="s">
        <v>151</v>
      </c>
      <c r="I98" s="49"/>
      <c r="J98" s="50">
        <v>2.5</v>
      </c>
      <c r="K98" s="51"/>
      <c r="L98" s="49">
        <f t="shared" ref="L98:L104" si="6">K98*J98</f>
        <v>0</v>
      </c>
    </row>
    <row r="99" spans="1:14" ht="15" customHeight="1">
      <c r="A99" s="33"/>
      <c r="B99" s="1">
        <v>98</v>
      </c>
      <c r="C99" s="96"/>
      <c r="D99" s="97" t="s">
        <v>152</v>
      </c>
      <c r="E99" s="57" t="s">
        <v>41</v>
      </c>
      <c r="F99" s="84" t="s">
        <v>150</v>
      </c>
      <c r="G99" s="59"/>
      <c r="H99" s="58" t="s">
        <v>153</v>
      </c>
      <c r="I99" s="98"/>
      <c r="J99" s="41">
        <v>10.714285714285715</v>
      </c>
      <c r="K99" s="51"/>
      <c r="L99" s="49">
        <f t="shared" si="6"/>
        <v>0</v>
      </c>
    </row>
    <row r="100" spans="1:14" ht="15" customHeight="1">
      <c r="A100" s="33"/>
      <c r="B100" s="1">
        <v>99</v>
      </c>
      <c r="C100" s="96"/>
      <c r="D100" s="97" t="s">
        <v>154</v>
      </c>
      <c r="E100" s="57" t="s">
        <v>41</v>
      </c>
      <c r="F100" s="84" t="s">
        <v>150</v>
      </c>
      <c r="G100" s="59" t="s">
        <v>41</v>
      </c>
      <c r="H100" s="58" t="s">
        <v>155</v>
      </c>
      <c r="I100" s="98"/>
      <c r="J100" s="41">
        <v>5.4912000000000001</v>
      </c>
      <c r="K100" s="51"/>
      <c r="L100" s="49">
        <f t="shared" si="6"/>
        <v>0</v>
      </c>
    </row>
    <row r="101" spans="1:14" ht="15" customHeight="1">
      <c r="A101" s="33"/>
      <c r="B101" s="1">
        <v>100</v>
      </c>
      <c r="C101" s="96"/>
      <c r="D101" s="97" t="s">
        <v>156</v>
      </c>
      <c r="E101" s="57" t="s">
        <v>41</v>
      </c>
      <c r="F101" s="84" t="s">
        <v>150</v>
      </c>
      <c r="G101" s="59" t="s">
        <v>41</v>
      </c>
      <c r="H101" s="58" t="s">
        <v>155</v>
      </c>
      <c r="I101" s="98"/>
      <c r="J101" s="41">
        <v>5.4912000000000001</v>
      </c>
      <c r="K101" s="51"/>
      <c r="L101" s="49">
        <f t="shared" si="6"/>
        <v>0</v>
      </c>
    </row>
    <row r="102" spans="1:14" ht="15" customHeight="1">
      <c r="A102" s="33"/>
      <c r="B102" s="1">
        <v>101</v>
      </c>
      <c r="C102" s="96"/>
      <c r="D102" s="97" t="s">
        <v>157</v>
      </c>
      <c r="E102" s="57" t="s">
        <v>41</v>
      </c>
      <c r="F102" s="84" t="s">
        <v>150</v>
      </c>
      <c r="G102" s="59" t="s">
        <v>41</v>
      </c>
      <c r="H102" s="58" t="s">
        <v>155</v>
      </c>
      <c r="I102" s="98"/>
      <c r="J102" s="41">
        <v>3.2725333333333331</v>
      </c>
      <c r="K102" s="51"/>
      <c r="L102" s="49">
        <f t="shared" si="6"/>
        <v>0</v>
      </c>
    </row>
    <row r="103" spans="1:14" ht="15" customHeight="1">
      <c r="A103" s="33"/>
      <c r="B103" s="1">
        <v>102</v>
      </c>
      <c r="C103" s="96"/>
      <c r="D103" s="97" t="s">
        <v>158</v>
      </c>
      <c r="E103" s="57" t="s">
        <v>41</v>
      </c>
      <c r="F103" s="84" t="s">
        <v>150</v>
      </c>
      <c r="G103" s="59" t="s">
        <v>41</v>
      </c>
      <c r="H103" s="58" t="s">
        <v>155</v>
      </c>
      <c r="I103" s="98"/>
      <c r="J103" s="41">
        <v>5.0058666666666669</v>
      </c>
      <c r="K103" s="51"/>
      <c r="L103" s="49">
        <f t="shared" si="6"/>
        <v>0</v>
      </c>
    </row>
    <row r="104" spans="1:14" ht="15" customHeight="1">
      <c r="A104" s="99"/>
      <c r="B104" s="100">
        <v>103</v>
      </c>
      <c r="C104" s="101"/>
      <c r="D104" s="97" t="s">
        <v>159</v>
      </c>
      <c r="E104" s="57" t="s">
        <v>41</v>
      </c>
      <c r="F104" s="58" t="s">
        <v>150</v>
      </c>
      <c r="G104" s="53" t="s">
        <v>41</v>
      </c>
      <c r="H104" s="58" t="s">
        <v>155</v>
      </c>
      <c r="I104" s="98"/>
      <c r="J104" s="41">
        <v>4.2847999999999997</v>
      </c>
      <c r="K104" s="42"/>
      <c r="L104" s="40">
        <f t="shared" si="6"/>
        <v>0</v>
      </c>
    </row>
    <row r="105" spans="1:14" ht="21" customHeight="1">
      <c r="A105" s="102"/>
      <c r="B105" s="102">
        <v>105</v>
      </c>
      <c r="C105" s="102"/>
      <c r="D105" s="103" t="s">
        <v>160</v>
      </c>
      <c r="E105" s="104"/>
      <c r="F105" s="105"/>
      <c r="G105" s="105"/>
      <c r="H105" s="105"/>
      <c r="I105" s="106"/>
      <c r="J105" s="106"/>
      <c r="K105" s="107"/>
      <c r="L105" s="106"/>
      <c r="M105" s="108"/>
      <c r="N105" s="108"/>
    </row>
    <row r="106" spans="1:14" ht="14.25" customHeight="1">
      <c r="A106" s="109"/>
      <c r="B106" s="109">
        <v>108</v>
      </c>
      <c r="C106" s="109"/>
      <c r="D106" s="135" t="s">
        <v>161</v>
      </c>
      <c r="E106" s="127"/>
      <c r="F106" s="127"/>
      <c r="G106" s="127"/>
      <c r="H106" s="127"/>
      <c r="I106" s="127"/>
      <c r="J106" s="127"/>
      <c r="K106" s="127"/>
      <c r="L106" s="128"/>
      <c r="M106" s="110"/>
      <c r="N106" s="110"/>
    </row>
    <row r="107" spans="1:14" ht="14.25" customHeight="1">
      <c r="A107" s="109"/>
      <c r="B107" s="109">
        <v>108</v>
      </c>
      <c r="C107" s="109"/>
      <c r="D107" s="135" t="s">
        <v>162</v>
      </c>
      <c r="E107" s="127"/>
      <c r="F107" s="127"/>
      <c r="G107" s="127"/>
      <c r="H107" s="127"/>
      <c r="I107" s="127"/>
      <c r="J107" s="127"/>
      <c r="K107" s="127"/>
      <c r="L107" s="128"/>
      <c r="M107" s="110"/>
      <c r="N107" s="110"/>
    </row>
    <row r="108" spans="1:14" ht="14.25" customHeight="1">
      <c r="A108" s="109"/>
      <c r="B108" s="109">
        <v>108</v>
      </c>
      <c r="C108" s="109"/>
      <c r="D108" s="135" t="s">
        <v>163</v>
      </c>
      <c r="E108" s="127"/>
      <c r="F108" s="127"/>
      <c r="G108" s="127"/>
      <c r="H108" s="127"/>
      <c r="I108" s="127"/>
      <c r="J108" s="127"/>
      <c r="K108" s="127"/>
      <c r="L108" s="128"/>
      <c r="M108" s="110"/>
      <c r="N108" s="110"/>
    </row>
    <row r="109" spans="1:14" ht="14.25" customHeight="1">
      <c r="A109" s="109"/>
      <c r="B109" s="109">
        <v>109</v>
      </c>
      <c r="C109" s="111"/>
      <c r="D109" s="126" t="s">
        <v>164</v>
      </c>
      <c r="E109" s="127"/>
      <c r="F109" s="127"/>
      <c r="G109" s="127"/>
      <c r="H109" s="127"/>
      <c r="I109" s="127"/>
      <c r="J109" s="127"/>
      <c r="K109" s="127"/>
      <c r="L109" s="128"/>
      <c r="M109" s="110"/>
      <c r="N109" s="110"/>
    </row>
    <row r="110" spans="1:14" ht="14.25" customHeight="1">
      <c r="A110" s="109"/>
      <c r="B110" s="109">
        <v>110</v>
      </c>
      <c r="C110" s="111"/>
      <c r="D110" s="126" t="s">
        <v>165</v>
      </c>
      <c r="E110" s="127"/>
      <c r="F110" s="127"/>
      <c r="G110" s="127"/>
      <c r="H110" s="127"/>
      <c r="I110" s="127"/>
      <c r="J110" s="127"/>
      <c r="K110" s="127"/>
      <c r="L110" s="128"/>
      <c r="M110" s="110"/>
      <c r="N110" s="110"/>
    </row>
    <row r="111" spans="1:14" ht="14.25" customHeight="1">
      <c r="A111" s="109"/>
      <c r="B111" s="109">
        <v>111</v>
      </c>
      <c r="C111" s="111"/>
      <c r="D111" s="112" t="s">
        <v>166</v>
      </c>
      <c r="E111" s="112"/>
      <c r="F111" s="112"/>
      <c r="G111" s="113"/>
      <c r="H111" s="112"/>
      <c r="I111" s="112"/>
      <c r="J111" s="112"/>
      <c r="K111" s="114"/>
      <c r="L111" s="112"/>
      <c r="M111" s="110"/>
      <c r="N111" s="110"/>
    </row>
    <row r="112" spans="1:14" ht="14.25" customHeight="1">
      <c r="A112" s="109"/>
      <c r="B112" s="109">
        <v>112</v>
      </c>
      <c r="C112" s="111"/>
      <c r="D112" s="112" t="s">
        <v>167</v>
      </c>
      <c r="E112" s="112"/>
      <c r="F112" s="112"/>
      <c r="G112" s="113"/>
      <c r="H112" s="113"/>
      <c r="I112" s="112"/>
      <c r="J112" s="112"/>
      <c r="K112" s="114"/>
      <c r="L112" s="112"/>
      <c r="M112" s="110"/>
      <c r="N112" s="110"/>
    </row>
    <row r="113" spans="1:12" ht="13.5" customHeight="1">
      <c r="A113" s="115"/>
      <c r="B113" s="115"/>
      <c r="C113" s="116"/>
      <c r="D113" s="116"/>
      <c r="E113" s="116"/>
      <c r="F113" s="116"/>
      <c r="G113" s="117"/>
      <c r="H113" s="116"/>
      <c r="I113" s="116"/>
      <c r="J113" s="116"/>
      <c r="K113" s="118"/>
      <c r="L113" s="116"/>
    </row>
    <row r="114" spans="1:12" ht="15.75" customHeight="1">
      <c r="C114" s="2"/>
      <c r="D114" s="1"/>
      <c r="E114" s="1"/>
      <c r="F114" s="119"/>
      <c r="G114" s="6"/>
      <c r="H114" s="1"/>
      <c r="I114" s="1"/>
      <c r="J114" s="1"/>
      <c r="K114" s="120"/>
      <c r="L114" s="1"/>
    </row>
    <row r="115" spans="1:12" ht="15.75" customHeight="1">
      <c r="C115" s="2"/>
      <c r="D115" s="1"/>
      <c r="E115" s="1"/>
      <c r="F115" s="119"/>
      <c r="G115" s="6"/>
      <c r="H115" s="1"/>
      <c r="I115" s="1"/>
      <c r="J115" s="1"/>
      <c r="K115" s="120"/>
      <c r="L115" s="1"/>
    </row>
    <row r="116" spans="1:12" ht="15.75" customHeight="1">
      <c r="C116" s="2"/>
      <c r="D116" s="1"/>
      <c r="E116" s="1"/>
      <c r="F116" s="119"/>
      <c r="G116" s="6"/>
      <c r="H116" s="1"/>
      <c r="I116" s="1"/>
      <c r="J116" s="1"/>
      <c r="K116" s="120"/>
      <c r="L116" s="1"/>
    </row>
    <row r="117" spans="1:12" ht="15.75" customHeight="1">
      <c r="C117" s="2"/>
      <c r="D117" s="1"/>
      <c r="E117" s="1"/>
      <c r="F117" s="119"/>
      <c r="G117" s="6"/>
      <c r="H117" s="1"/>
      <c r="I117" s="1"/>
      <c r="J117" s="1"/>
      <c r="K117" s="120"/>
      <c r="L117" s="1"/>
    </row>
    <row r="118" spans="1:12" ht="15.75" customHeight="1">
      <c r="C118" s="2"/>
      <c r="D118" s="1"/>
      <c r="E118" s="1"/>
      <c r="F118" s="119"/>
      <c r="G118" s="6"/>
      <c r="H118" s="1"/>
      <c r="I118" s="1"/>
      <c r="J118" s="1"/>
      <c r="K118" s="120"/>
      <c r="L118" s="1"/>
    </row>
    <row r="119" spans="1:12" ht="15.75" customHeight="1">
      <c r="C119" s="2"/>
      <c r="D119" s="1"/>
      <c r="E119" s="1"/>
      <c r="F119" s="119"/>
      <c r="G119" s="6"/>
      <c r="H119" s="1"/>
      <c r="I119" s="1"/>
      <c r="J119" s="1"/>
      <c r="K119" s="120"/>
      <c r="L119" s="1"/>
    </row>
    <row r="120" spans="1:12" ht="15.75" customHeight="1">
      <c r="C120" s="2"/>
      <c r="D120" s="1"/>
      <c r="E120" s="1"/>
      <c r="F120" s="119"/>
      <c r="G120" s="6"/>
      <c r="H120" s="1"/>
      <c r="I120" s="1"/>
      <c r="J120" s="1"/>
      <c r="K120" s="120"/>
      <c r="L120" s="1"/>
    </row>
    <row r="121" spans="1:12" ht="15.75" customHeight="1">
      <c r="C121" s="2"/>
      <c r="D121" s="1"/>
      <c r="E121" s="1"/>
      <c r="F121" s="119"/>
      <c r="G121" s="6"/>
      <c r="H121" s="1"/>
      <c r="I121" s="1"/>
      <c r="J121" s="1"/>
      <c r="K121" s="120"/>
      <c r="L121" s="1"/>
    </row>
    <row r="122" spans="1:12" ht="15.75" customHeight="1">
      <c r="C122" s="2"/>
      <c r="D122" s="1"/>
      <c r="E122" s="1"/>
      <c r="F122" s="119"/>
      <c r="G122" s="6"/>
      <c r="H122" s="1"/>
      <c r="I122" s="1"/>
      <c r="J122" s="1"/>
      <c r="K122" s="120"/>
      <c r="L122" s="1"/>
    </row>
    <row r="123" spans="1:12" ht="15.75" customHeight="1">
      <c r="C123" s="2"/>
      <c r="D123" s="1"/>
      <c r="E123" s="1"/>
      <c r="F123" s="119"/>
      <c r="G123" s="6"/>
      <c r="H123" s="1"/>
      <c r="I123" s="1"/>
      <c r="J123" s="1"/>
      <c r="K123" s="120"/>
      <c r="L123" s="1"/>
    </row>
    <row r="124" spans="1:12" ht="15.75" customHeight="1">
      <c r="C124" s="2"/>
      <c r="D124" s="1"/>
      <c r="E124" s="1"/>
      <c r="F124" s="119"/>
      <c r="G124" s="6"/>
      <c r="H124" s="1"/>
      <c r="I124" s="1"/>
      <c r="J124" s="1"/>
      <c r="K124" s="120"/>
      <c r="L124" s="1"/>
    </row>
    <row r="125" spans="1:12" ht="15.75" customHeight="1">
      <c r="C125" s="2"/>
      <c r="D125" s="1"/>
      <c r="E125" s="1"/>
      <c r="F125" s="119"/>
      <c r="G125" s="6"/>
      <c r="H125" s="1"/>
      <c r="I125" s="1"/>
      <c r="J125" s="1"/>
      <c r="K125" s="120"/>
      <c r="L125" s="1"/>
    </row>
    <row r="126" spans="1:12" ht="15.75" customHeight="1">
      <c r="C126" s="2"/>
      <c r="D126" s="1"/>
      <c r="E126" s="1"/>
      <c r="F126" s="119"/>
      <c r="G126" s="6"/>
      <c r="H126" s="1"/>
      <c r="I126" s="1"/>
      <c r="J126" s="1"/>
      <c r="K126" s="120"/>
      <c r="L126" s="1"/>
    </row>
    <row r="127" spans="1:12" ht="15.75" customHeight="1">
      <c r="C127" s="2"/>
      <c r="D127" s="1"/>
      <c r="E127" s="1"/>
      <c r="F127" s="119"/>
      <c r="G127" s="6"/>
      <c r="H127" s="1"/>
      <c r="I127" s="1"/>
      <c r="J127" s="1"/>
      <c r="K127" s="120"/>
      <c r="L127" s="1"/>
    </row>
    <row r="128" spans="1:12" ht="15.75" customHeight="1">
      <c r="C128" s="2"/>
      <c r="D128" s="1"/>
      <c r="E128" s="1"/>
      <c r="F128" s="119"/>
      <c r="G128" s="6"/>
      <c r="H128" s="1"/>
      <c r="I128" s="1"/>
      <c r="J128" s="1"/>
      <c r="K128" s="120"/>
      <c r="L128" s="1"/>
    </row>
    <row r="129" spans="3:12" ht="15.75" customHeight="1">
      <c r="C129" s="2"/>
      <c r="D129" s="1"/>
      <c r="E129" s="1"/>
      <c r="F129" s="119"/>
      <c r="G129" s="6"/>
      <c r="H129" s="1"/>
      <c r="I129" s="1"/>
      <c r="J129" s="1"/>
      <c r="K129" s="120"/>
      <c r="L129" s="1"/>
    </row>
    <row r="130" spans="3:12" ht="15.75" customHeight="1">
      <c r="C130" s="2"/>
      <c r="D130" s="1"/>
      <c r="E130" s="1"/>
      <c r="F130" s="119"/>
      <c r="G130" s="6"/>
      <c r="H130" s="1"/>
      <c r="I130" s="1"/>
      <c r="J130" s="1"/>
      <c r="K130" s="120"/>
      <c r="L130" s="1"/>
    </row>
    <row r="131" spans="3:12" ht="15.75" customHeight="1">
      <c r="C131" s="2"/>
      <c r="D131" s="1"/>
      <c r="E131" s="1"/>
      <c r="F131" s="119"/>
      <c r="G131" s="6"/>
      <c r="H131" s="1"/>
      <c r="I131" s="1"/>
      <c r="J131" s="1"/>
      <c r="K131" s="120"/>
      <c r="L131" s="1"/>
    </row>
    <row r="132" spans="3:12" ht="15.75" customHeight="1">
      <c r="C132" s="2"/>
      <c r="D132" s="1"/>
      <c r="E132" s="1"/>
      <c r="F132" s="119"/>
      <c r="G132" s="6"/>
      <c r="H132" s="1"/>
      <c r="I132" s="1"/>
      <c r="J132" s="1"/>
      <c r="K132" s="120"/>
      <c r="L132" s="1"/>
    </row>
    <row r="133" spans="3:12" ht="15.75" customHeight="1">
      <c r="C133" s="2"/>
      <c r="D133" s="1"/>
      <c r="E133" s="1"/>
      <c r="F133" s="119"/>
      <c r="G133" s="6"/>
      <c r="H133" s="1"/>
      <c r="I133" s="1"/>
      <c r="J133" s="1"/>
      <c r="K133" s="120"/>
      <c r="L133" s="1"/>
    </row>
    <row r="134" spans="3:12" ht="15.75" customHeight="1">
      <c r="C134" s="2"/>
      <c r="D134" s="1"/>
      <c r="E134" s="1"/>
      <c r="F134" s="119"/>
      <c r="G134" s="6"/>
      <c r="H134" s="1"/>
      <c r="I134" s="1"/>
      <c r="J134" s="1"/>
      <c r="K134" s="120"/>
      <c r="L134" s="1"/>
    </row>
    <row r="135" spans="3:12" ht="15.75" customHeight="1">
      <c r="C135" s="2"/>
      <c r="D135" s="1"/>
      <c r="E135" s="1"/>
      <c r="F135" s="119"/>
      <c r="G135" s="6"/>
      <c r="H135" s="1"/>
      <c r="I135" s="1"/>
      <c r="J135" s="1"/>
      <c r="K135" s="120"/>
      <c r="L135" s="1"/>
    </row>
    <row r="136" spans="3:12" ht="15.75" customHeight="1">
      <c r="C136" s="2"/>
      <c r="D136" s="1"/>
      <c r="E136" s="1"/>
      <c r="F136" s="119"/>
      <c r="G136" s="6"/>
      <c r="H136" s="1"/>
      <c r="I136" s="1"/>
      <c r="J136" s="1"/>
      <c r="K136" s="120"/>
      <c r="L136" s="1"/>
    </row>
    <row r="137" spans="3:12" ht="15.75" customHeight="1">
      <c r="C137" s="2"/>
      <c r="D137" s="1"/>
      <c r="E137" s="1"/>
      <c r="F137" s="119"/>
      <c r="G137" s="6"/>
      <c r="H137" s="1"/>
      <c r="I137" s="1"/>
      <c r="J137" s="1"/>
      <c r="K137" s="120"/>
      <c r="L137" s="1"/>
    </row>
    <row r="138" spans="3:12" ht="15.75" customHeight="1">
      <c r="C138" s="2"/>
      <c r="D138" s="1"/>
      <c r="E138" s="1"/>
      <c r="F138" s="119"/>
      <c r="G138" s="6"/>
      <c r="H138" s="1"/>
      <c r="I138" s="1"/>
      <c r="J138" s="1"/>
      <c r="K138" s="120"/>
      <c r="L138" s="1"/>
    </row>
    <row r="139" spans="3:12" ht="15.75" customHeight="1">
      <c r="C139" s="2"/>
      <c r="D139" s="1"/>
      <c r="E139" s="1"/>
      <c r="F139" s="119"/>
      <c r="G139" s="6"/>
      <c r="H139" s="1"/>
      <c r="I139" s="1"/>
      <c r="J139" s="1"/>
      <c r="K139" s="120"/>
      <c r="L139" s="1"/>
    </row>
    <row r="140" spans="3:12" ht="15.75" customHeight="1">
      <c r="C140" s="2"/>
      <c r="D140" s="1"/>
      <c r="E140" s="1"/>
      <c r="F140" s="119"/>
      <c r="G140" s="6"/>
      <c r="H140" s="1"/>
      <c r="I140" s="1"/>
      <c r="J140" s="1"/>
      <c r="K140" s="120"/>
      <c r="L140" s="1"/>
    </row>
    <row r="141" spans="3:12" ht="15.75" customHeight="1">
      <c r="C141" s="2"/>
      <c r="D141" s="1"/>
      <c r="E141" s="1"/>
      <c r="F141" s="119"/>
      <c r="G141" s="6"/>
      <c r="H141" s="1"/>
      <c r="I141" s="1"/>
      <c r="J141" s="1"/>
      <c r="K141" s="120"/>
      <c r="L141" s="1"/>
    </row>
    <row r="142" spans="3:12" ht="15.75" customHeight="1">
      <c r="C142" s="2"/>
      <c r="D142" s="1"/>
      <c r="E142" s="1"/>
      <c r="F142" s="119"/>
      <c r="G142" s="6"/>
      <c r="H142" s="1"/>
      <c r="I142" s="1"/>
      <c r="J142" s="1"/>
      <c r="K142" s="120"/>
      <c r="L142" s="1"/>
    </row>
    <row r="143" spans="3:12" ht="15.75" customHeight="1">
      <c r="C143" s="2"/>
      <c r="D143" s="1"/>
      <c r="E143" s="1"/>
      <c r="F143" s="119"/>
      <c r="G143" s="6"/>
      <c r="H143" s="1"/>
      <c r="I143" s="1"/>
      <c r="J143" s="1"/>
      <c r="K143" s="120"/>
      <c r="L143" s="1"/>
    </row>
    <row r="144" spans="3:12" ht="15.75" customHeight="1">
      <c r="C144" s="2"/>
      <c r="D144" s="1"/>
      <c r="E144" s="1"/>
      <c r="F144" s="119"/>
      <c r="G144" s="6"/>
      <c r="H144" s="1"/>
      <c r="I144" s="1"/>
      <c r="J144" s="1"/>
      <c r="K144" s="120"/>
      <c r="L144" s="1"/>
    </row>
    <row r="145" spans="3:12" ht="15.75" customHeight="1">
      <c r="C145" s="2"/>
      <c r="D145" s="1"/>
      <c r="E145" s="1"/>
      <c r="F145" s="119"/>
      <c r="G145" s="6"/>
      <c r="H145" s="1"/>
      <c r="I145" s="1"/>
      <c r="J145" s="1"/>
      <c r="K145" s="120"/>
      <c r="L145" s="1"/>
    </row>
    <row r="146" spans="3:12" ht="15.75" customHeight="1">
      <c r="C146" s="2"/>
      <c r="D146" s="1"/>
      <c r="E146" s="1"/>
      <c r="F146" s="119"/>
      <c r="G146" s="6"/>
      <c r="H146" s="1"/>
      <c r="I146" s="1"/>
      <c r="J146" s="1"/>
      <c r="K146" s="120"/>
      <c r="L146" s="1"/>
    </row>
    <row r="147" spans="3:12" ht="15.75" customHeight="1">
      <c r="C147" s="2"/>
      <c r="D147" s="1"/>
      <c r="E147" s="1"/>
      <c r="F147" s="119"/>
      <c r="G147" s="6"/>
      <c r="H147" s="1"/>
      <c r="I147" s="1"/>
      <c r="J147" s="1"/>
      <c r="K147" s="120"/>
      <c r="L147" s="1"/>
    </row>
    <row r="148" spans="3:12" ht="15.75" customHeight="1">
      <c r="C148" s="2"/>
      <c r="D148" s="1"/>
      <c r="E148" s="1"/>
      <c r="F148" s="119"/>
      <c r="G148" s="6"/>
      <c r="H148" s="1"/>
      <c r="I148" s="1"/>
      <c r="J148" s="1"/>
      <c r="K148" s="120"/>
      <c r="L148" s="1"/>
    </row>
    <row r="149" spans="3:12" ht="15.75" customHeight="1">
      <c r="C149" s="2"/>
      <c r="D149" s="1"/>
      <c r="E149" s="1"/>
      <c r="F149" s="119"/>
      <c r="G149" s="6"/>
      <c r="H149" s="1"/>
      <c r="I149" s="1"/>
      <c r="J149" s="1"/>
      <c r="K149" s="120"/>
      <c r="L149" s="1"/>
    </row>
    <row r="150" spans="3:12" ht="15.75" customHeight="1">
      <c r="C150" s="2"/>
      <c r="D150" s="1"/>
      <c r="E150" s="1"/>
      <c r="F150" s="119"/>
      <c r="G150" s="6"/>
      <c r="H150" s="1"/>
      <c r="I150" s="1"/>
      <c r="J150" s="1"/>
      <c r="K150" s="120"/>
      <c r="L150" s="1"/>
    </row>
    <row r="151" spans="3:12" ht="15.75" customHeight="1">
      <c r="C151" s="2"/>
      <c r="D151" s="1"/>
      <c r="E151" s="1"/>
      <c r="F151" s="119"/>
      <c r="G151" s="6"/>
      <c r="H151" s="1"/>
      <c r="I151" s="1"/>
      <c r="J151" s="1"/>
      <c r="K151" s="120"/>
      <c r="L151" s="1"/>
    </row>
    <row r="152" spans="3:12" ht="15.75" customHeight="1">
      <c r="C152" s="2"/>
      <c r="D152" s="1"/>
      <c r="E152" s="1"/>
      <c r="F152" s="119"/>
      <c r="G152" s="6"/>
      <c r="H152" s="1"/>
      <c r="I152" s="1"/>
      <c r="J152" s="1"/>
      <c r="K152" s="120"/>
      <c r="L152" s="1"/>
    </row>
    <row r="153" spans="3:12" ht="15.75" customHeight="1">
      <c r="C153" s="2"/>
      <c r="D153" s="1"/>
      <c r="E153" s="1"/>
      <c r="F153" s="119"/>
      <c r="G153" s="6"/>
      <c r="H153" s="1"/>
      <c r="I153" s="1"/>
      <c r="J153" s="1"/>
      <c r="K153" s="120"/>
      <c r="L153" s="1"/>
    </row>
    <row r="154" spans="3:12" ht="15.75" customHeight="1">
      <c r="C154" s="2"/>
      <c r="D154" s="1"/>
      <c r="E154" s="1"/>
      <c r="F154" s="119"/>
      <c r="G154" s="6"/>
      <c r="H154" s="1"/>
      <c r="I154" s="1"/>
      <c r="J154" s="1"/>
      <c r="K154" s="120"/>
      <c r="L154" s="1"/>
    </row>
    <row r="155" spans="3:12" ht="15.75" customHeight="1">
      <c r="C155" s="121"/>
      <c r="E155" s="67"/>
      <c r="F155" s="122"/>
      <c r="G155" s="123"/>
      <c r="H155" s="67"/>
      <c r="K155" s="124"/>
    </row>
    <row r="156" spans="3:12" ht="15.75" customHeight="1">
      <c r="C156" s="121"/>
      <c r="E156" s="67"/>
      <c r="F156" s="122"/>
      <c r="G156" s="123"/>
      <c r="H156" s="67"/>
      <c r="K156" s="124"/>
    </row>
    <row r="157" spans="3:12" ht="15.75" customHeight="1">
      <c r="C157" s="121"/>
      <c r="E157" s="67"/>
      <c r="F157" s="122"/>
      <c r="G157" s="123"/>
      <c r="H157" s="67"/>
      <c r="K157" s="124"/>
    </row>
    <row r="158" spans="3:12" ht="15.75" customHeight="1">
      <c r="C158" s="121"/>
      <c r="E158" s="67"/>
      <c r="F158" s="122"/>
      <c r="G158" s="123"/>
      <c r="H158" s="67"/>
      <c r="K158" s="124"/>
    </row>
    <row r="159" spans="3:12" ht="15.75" customHeight="1">
      <c r="C159" s="121"/>
      <c r="E159" s="67"/>
      <c r="F159" s="122"/>
      <c r="G159" s="123"/>
      <c r="H159" s="67"/>
      <c r="K159" s="124"/>
    </row>
    <row r="160" spans="3:12" ht="15.75" customHeight="1">
      <c r="C160" s="121"/>
      <c r="E160" s="67"/>
      <c r="F160" s="122"/>
      <c r="G160" s="123"/>
      <c r="H160" s="67"/>
      <c r="K160" s="124"/>
    </row>
    <row r="161" spans="2:11" ht="15.75" customHeight="1">
      <c r="C161" s="121"/>
      <c r="E161" s="67"/>
      <c r="F161" s="122"/>
      <c r="G161" s="123"/>
      <c r="H161" s="67"/>
      <c r="K161" s="124"/>
    </row>
    <row r="162" spans="2:11" ht="15.75" customHeight="1">
      <c r="C162" s="121"/>
      <c r="E162" s="67"/>
      <c r="F162" s="122"/>
      <c r="G162" s="123"/>
      <c r="H162" s="67"/>
      <c r="K162" s="124"/>
    </row>
    <row r="163" spans="2:11" ht="15.75" customHeight="1">
      <c r="C163" s="121"/>
      <c r="E163" s="67"/>
      <c r="F163" s="122"/>
      <c r="G163" s="123"/>
      <c r="H163" s="67"/>
      <c r="K163" s="124"/>
    </row>
    <row r="164" spans="2:11" ht="15.75" customHeight="1">
      <c r="B164" s="67"/>
      <c r="E164" s="67"/>
      <c r="G164" s="125"/>
      <c r="H164" s="67"/>
    </row>
    <row r="165" spans="2:11" ht="15.75" customHeight="1">
      <c r="B165" s="67"/>
      <c r="E165" s="67"/>
      <c r="G165" s="125"/>
      <c r="H165" s="67"/>
    </row>
    <row r="166" spans="2:11" ht="15.75" customHeight="1">
      <c r="B166" s="67"/>
      <c r="E166" s="67"/>
      <c r="G166" s="125"/>
      <c r="H166" s="67"/>
    </row>
    <row r="167" spans="2:11" ht="15.75" customHeight="1">
      <c r="B167" s="67"/>
      <c r="E167" s="67"/>
      <c r="G167" s="125"/>
      <c r="H167" s="67"/>
    </row>
    <row r="168" spans="2:11" ht="15.75" customHeight="1">
      <c r="B168" s="67"/>
      <c r="E168" s="67"/>
      <c r="G168" s="125"/>
      <c r="H168" s="67"/>
    </row>
    <row r="169" spans="2:11" ht="15.75" customHeight="1">
      <c r="B169" s="67"/>
      <c r="E169" s="67"/>
      <c r="G169" s="125"/>
      <c r="H169" s="67"/>
    </row>
    <row r="170" spans="2:11" ht="15.75" customHeight="1">
      <c r="B170" s="67"/>
      <c r="E170" s="67"/>
      <c r="G170" s="125"/>
      <c r="H170" s="67"/>
    </row>
    <row r="171" spans="2:11" ht="15.75" customHeight="1">
      <c r="B171" s="67"/>
      <c r="E171" s="67"/>
      <c r="G171" s="125"/>
      <c r="H171" s="67"/>
    </row>
    <row r="172" spans="2:11" ht="15.75" customHeight="1">
      <c r="B172" s="67"/>
      <c r="E172" s="67"/>
      <c r="G172" s="125"/>
      <c r="H172" s="67"/>
    </row>
    <row r="173" spans="2:11" ht="15.75" customHeight="1">
      <c r="B173" s="67"/>
      <c r="E173" s="67"/>
      <c r="G173" s="125"/>
      <c r="H173" s="67"/>
    </row>
    <row r="174" spans="2:11" ht="15.75" customHeight="1">
      <c r="B174" s="67"/>
      <c r="E174" s="67"/>
      <c r="G174" s="125"/>
      <c r="H174" s="67"/>
    </row>
    <row r="175" spans="2:11" ht="15.75" customHeight="1">
      <c r="B175" s="67"/>
      <c r="E175" s="67"/>
      <c r="G175" s="125"/>
      <c r="H175" s="67"/>
    </row>
    <row r="176" spans="2:11" ht="15.75" customHeight="1">
      <c r="B176" s="67"/>
      <c r="E176" s="67"/>
      <c r="G176" s="125"/>
      <c r="H176" s="67"/>
    </row>
    <row r="177" spans="2:8" ht="15.75" customHeight="1">
      <c r="B177" s="67"/>
      <c r="E177" s="67"/>
      <c r="G177" s="125"/>
      <c r="H177" s="67"/>
    </row>
    <row r="178" spans="2:8" ht="15.75" customHeight="1">
      <c r="B178" s="67"/>
      <c r="E178" s="67"/>
      <c r="G178" s="125"/>
      <c r="H178" s="67"/>
    </row>
    <row r="179" spans="2:8" ht="15.75" customHeight="1">
      <c r="B179" s="67"/>
      <c r="E179" s="67"/>
      <c r="G179" s="125"/>
      <c r="H179" s="67"/>
    </row>
    <row r="180" spans="2:8" ht="15.75" customHeight="1">
      <c r="B180" s="67"/>
      <c r="E180" s="67"/>
      <c r="G180" s="125"/>
      <c r="H180" s="67"/>
    </row>
    <row r="181" spans="2:8" ht="15.75" customHeight="1">
      <c r="B181" s="67"/>
      <c r="E181" s="67"/>
      <c r="G181" s="125"/>
      <c r="H181" s="67"/>
    </row>
    <row r="182" spans="2:8" ht="15.75" customHeight="1">
      <c r="B182" s="67"/>
      <c r="E182" s="67"/>
      <c r="G182" s="125"/>
      <c r="H182" s="67"/>
    </row>
    <row r="183" spans="2:8" ht="15.75" customHeight="1">
      <c r="B183" s="67"/>
      <c r="E183" s="67"/>
      <c r="G183" s="125"/>
      <c r="H183" s="67"/>
    </row>
    <row r="184" spans="2:8" ht="15.75" customHeight="1">
      <c r="B184" s="67"/>
      <c r="E184" s="67"/>
      <c r="G184" s="125"/>
      <c r="H184" s="67"/>
    </row>
    <row r="185" spans="2:8" ht="15.75" customHeight="1">
      <c r="B185" s="67"/>
      <c r="E185" s="67"/>
      <c r="G185" s="125"/>
      <c r="H185" s="67"/>
    </row>
    <row r="186" spans="2:8" ht="15.75" customHeight="1">
      <c r="B186" s="67"/>
      <c r="E186" s="67"/>
      <c r="G186" s="125"/>
      <c r="H186" s="67"/>
    </row>
    <row r="187" spans="2:8" ht="15.75" customHeight="1">
      <c r="B187" s="67"/>
      <c r="E187" s="67"/>
      <c r="G187" s="125"/>
      <c r="H187" s="67"/>
    </row>
    <row r="188" spans="2:8" ht="15.75" customHeight="1">
      <c r="B188" s="67"/>
      <c r="E188" s="67"/>
      <c r="G188" s="125"/>
      <c r="H188" s="67"/>
    </row>
    <row r="189" spans="2:8" ht="15.75" customHeight="1">
      <c r="B189" s="67"/>
      <c r="E189" s="67"/>
      <c r="G189" s="125"/>
      <c r="H189" s="67"/>
    </row>
    <row r="190" spans="2:8" ht="15.75" customHeight="1">
      <c r="B190" s="67"/>
      <c r="E190" s="67"/>
      <c r="G190" s="125"/>
      <c r="H190" s="67"/>
    </row>
    <row r="191" spans="2:8" ht="15.75" customHeight="1">
      <c r="B191" s="67"/>
      <c r="E191" s="67"/>
      <c r="G191" s="125"/>
      <c r="H191" s="67"/>
    </row>
    <row r="192" spans="2:8" ht="15.75" customHeight="1">
      <c r="B192" s="67"/>
      <c r="E192" s="67"/>
      <c r="G192" s="125"/>
      <c r="H192" s="67"/>
    </row>
    <row r="193" spans="2:8" ht="15.75" customHeight="1">
      <c r="B193" s="67"/>
      <c r="E193" s="67"/>
      <c r="G193" s="125"/>
      <c r="H193" s="67"/>
    </row>
    <row r="194" spans="2:8" ht="15.75" customHeight="1">
      <c r="B194" s="67"/>
      <c r="E194" s="67"/>
      <c r="G194" s="125"/>
      <c r="H194" s="67"/>
    </row>
    <row r="195" spans="2:8" ht="15.75" customHeight="1">
      <c r="B195" s="67"/>
      <c r="E195" s="67"/>
      <c r="G195" s="125"/>
      <c r="H195" s="67"/>
    </row>
    <row r="196" spans="2:8" ht="15.75" customHeight="1">
      <c r="B196" s="67"/>
      <c r="E196" s="67"/>
      <c r="G196" s="125"/>
      <c r="H196" s="67"/>
    </row>
    <row r="197" spans="2:8" ht="15.75" customHeight="1">
      <c r="B197" s="67"/>
      <c r="E197" s="67"/>
      <c r="G197" s="125"/>
      <c r="H197" s="67"/>
    </row>
    <row r="198" spans="2:8" ht="15.75" customHeight="1">
      <c r="B198" s="67"/>
      <c r="E198" s="67"/>
      <c r="G198" s="125"/>
      <c r="H198" s="67"/>
    </row>
    <row r="199" spans="2:8" ht="15.75" customHeight="1">
      <c r="B199" s="67"/>
      <c r="E199" s="67"/>
      <c r="G199" s="125"/>
      <c r="H199" s="67"/>
    </row>
    <row r="200" spans="2:8" ht="15.75" customHeight="1">
      <c r="B200" s="67"/>
      <c r="E200" s="67"/>
      <c r="G200" s="125"/>
      <c r="H200" s="67"/>
    </row>
    <row r="201" spans="2:8" ht="15.75" customHeight="1">
      <c r="B201" s="67"/>
      <c r="E201" s="67"/>
      <c r="G201" s="125"/>
      <c r="H201" s="67"/>
    </row>
    <row r="202" spans="2:8" ht="15.75" customHeight="1">
      <c r="B202" s="67"/>
      <c r="E202" s="67"/>
      <c r="G202" s="125"/>
      <c r="H202" s="67"/>
    </row>
    <row r="203" spans="2:8" ht="15.75" customHeight="1">
      <c r="B203" s="67"/>
      <c r="E203" s="67"/>
      <c r="G203" s="125"/>
      <c r="H203" s="67"/>
    </row>
    <row r="204" spans="2:8" ht="15.75" customHeight="1">
      <c r="B204" s="67"/>
      <c r="E204" s="67"/>
      <c r="G204" s="125"/>
      <c r="H204" s="67"/>
    </row>
    <row r="205" spans="2:8" ht="15.75" customHeight="1">
      <c r="B205" s="67"/>
      <c r="E205" s="67"/>
      <c r="G205" s="125"/>
      <c r="H205" s="67"/>
    </row>
    <row r="206" spans="2:8" ht="15.75" customHeight="1">
      <c r="B206" s="67"/>
      <c r="E206" s="67"/>
      <c r="G206" s="125"/>
      <c r="H206" s="67"/>
    </row>
    <row r="207" spans="2:8" ht="15.75" customHeight="1">
      <c r="B207" s="67"/>
      <c r="E207" s="67"/>
      <c r="G207" s="125"/>
      <c r="H207" s="67"/>
    </row>
    <row r="208" spans="2:8" ht="15.75" customHeight="1">
      <c r="B208" s="67"/>
      <c r="E208" s="67"/>
      <c r="G208" s="125"/>
      <c r="H208" s="67"/>
    </row>
    <row r="209" spans="2:8" ht="15.75" customHeight="1">
      <c r="B209" s="67"/>
      <c r="E209" s="67"/>
      <c r="G209" s="125"/>
      <c r="H209" s="67"/>
    </row>
    <row r="210" spans="2:8" ht="15.75" customHeight="1">
      <c r="B210" s="67"/>
      <c r="E210" s="67"/>
      <c r="G210" s="125"/>
      <c r="H210" s="67"/>
    </row>
    <row r="211" spans="2:8" ht="15.75" customHeight="1">
      <c r="B211" s="67"/>
      <c r="E211" s="67"/>
      <c r="G211" s="125"/>
      <c r="H211" s="67"/>
    </row>
    <row r="212" spans="2:8" ht="15.75" customHeight="1">
      <c r="B212" s="67"/>
      <c r="E212" s="67"/>
      <c r="G212" s="125"/>
      <c r="H212" s="67"/>
    </row>
    <row r="213" spans="2:8" ht="15.75" customHeight="1">
      <c r="B213" s="67"/>
      <c r="E213" s="67"/>
      <c r="G213" s="125"/>
      <c r="H213" s="67"/>
    </row>
    <row r="214" spans="2:8" ht="15.75" customHeight="1">
      <c r="B214" s="67"/>
      <c r="E214" s="67"/>
      <c r="G214" s="125"/>
      <c r="H214" s="67"/>
    </row>
    <row r="215" spans="2:8" ht="15.75" customHeight="1">
      <c r="B215" s="67"/>
      <c r="E215" s="67"/>
      <c r="G215" s="125"/>
      <c r="H215" s="67"/>
    </row>
    <row r="216" spans="2:8" ht="15.75" customHeight="1">
      <c r="B216" s="67"/>
      <c r="E216" s="67"/>
      <c r="G216" s="125"/>
      <c r="H216" s="67"/>
    </row>
    <row r="217" spans="2:8" ht="15.75" customHeight="1">
      <c r="B217" s="67"/>
      <c r="E217" s="67"/>
      <c r="G217" s="125"/>
      <c r="H217" s="67"/>
    </row>
    <row r="218" spans="2:8" ht="15.75" customHeight="1">
      <c r="B218" s="67"/>
      <c r="E218" s="67"/>
      <c r="G218" s="125"/>
      <c r="H218" s="67"/>
    </row>
    <row r="219" spans="2:8" ht="15.75" customHeight="1">
      <c r="B219" s="67"/>
      <c r="E219" s="67"/>
      <c r="G219" s="125"/>
      <c r="H219" s="67"/>
    </row>
    <row r="220" spans="2:8" ht="15.75" customHeight="1">
      <c r="B220" s="67"/>
      <c r="E220" s="67"/>
      <c r="G220" s="125"/>
      <c r="H220" s="67"/>
    </row>
    <row r="221" spans="2:8" ht="15.75" customHeight="1">
      <c r="B221" s="67"/>
      <c r="E221" s="67"/>
      <c r="G221" s="125"/>
      <c r="H221" s="67"/>
    </row>
    <row r="222" spans="2:8" ht="15.75" customHeight="1">
      <c r="B222" s="67"/>
      <c r="E222" s="67"/>
      <c r="G222" s="125"/>
      <c r="H222" s="67"/>
    </row>
    <row r="223" spans="2:8" ht="15.75" customHeight="1">
      <c r="B223" s="67"/>
      <c r="E223" s="67"/>
      <c r="G223" s="125"/>
      <c r="H223" s="67"/>
    </row>
    <row r="224" spans="2:8" ht="15.75" customHeight="1">
      <c r="B224" s="67"/>
      <c r="E224" s="67"/>
      <c r="G224" s="125"/>
      <c r="H224" s="67"/>
    </row>
    <row r="225" spans="2:8" ht="15.75" customHeight="1">
      <c r="B225" s="67"/>
      <c r="E225" s="67"/>
      <c r="G225" s="125"/>
      <c r="H225" s="67"/>
    </row>
    <row r="226" spans="2:8" ht="15.75" customHeight="1">
      <c r="B226" s="67"/>
      <c r="E226" s="67"/>
      <c r="G226" s="125"/>
      <c r="H226" s="67"/>
    </row>
    <row r="227" spans="2:8" ht="15.75" customHeight="1">
      <c r="B227" s="67"/>
      <c r="E227" s="67"/>
      <c r="G227" s="125"/>
      <c r="H227" s="67"/>
    </row>
    <row r="228" spans="2:8" ht="15.75" customHeight="1">
      <c r="B228" s="67"/>
      <c r="E228" s="67"/>
      <c r="G228" s="125"/>
      <c r="H228" s="67"/>
    </row>
    <row r="229" spans="2:8" ht="15.75" customHeight="1">
      <c r="B229" s="67"/>
      <c r="E229" s="67"/>
      <c r="G229" s="125"/>
      <c r="H229" s="67"/>
    </row>
    <row r="230" spans="2:8" ht="15.75" customHeight="1">
      <c r="B230" s="67"/>
      <c r="E230" s="67"/>
      <c r="G230" s="125"/>
      <c r="H230" s="67"/>
    </row>
    <row r="231" spans="2:8" ht="15.75" customHeight="1">
      <c r="B231" s="67"/>
      <c r="E231" s="67"/>
      <c r="G231" s="125"/>
      <c r="H231" s="67"/>
    </row>
    <row r="232" spans="2:8" ht="15.75" customHeight="1">
      <c r="B232" s="67"/>
      <c r="E232" s="67"/>
      <c r="G232" s="125"/>
      <c r="H232" s="67"/>
    </row>
    <row r="233" spans="2:8" ht="15.75" customHeight="1">
      <c r="B233" s="67"/>
      <c r="E233" s="67"/>
      <c r="G233" s="125"/>
      <c r="H233" s="67"/>
    </row>
    <row r="234" spans="2:8" ht="15.75" customHeight="1">
      <c r="B234" s="67"/>
      <c r="E234" s="67"/>
      <c r="G234" s="125"/>
      <c r="H234" s="67"/>
    </row>
    <row r="235" spans="2:8" ht="15.75" customHeight="1">
      <c r="B235" s="67"/>
      <c r="E235" s="67"/>
      <c r="G235" s="125"/>
      <c r="H235" s="67"/>
    </row>
    <row r="236" spans="2:8" ht="15.75" customHeight="1">
      <c r="B236" s="67"/>
      <c r="E236" s="67"/>
      <c r="G236" s="125"/>
      <c r="H236" s="67"/>
    </row>
    <row r="237" spans="2:8" ht="15.75" customHeight="1">
      <c r="B237" s="67"/>
      <c r="E237" s="67"/>
      <c r="G237" s="125"/>
      <c r="H237" s="67"/>
    </row>
    <row r="238" spans="2:8" ht="15.75" customHeight="1">
      <c r="B238" s="67"/>
      <c r="E238" s="67"/>
      <c r="G238" s="125"/>
      <c r="H238" s="67"/>
    </row>
    <row r="239" spans="2:8" ht="15.75" customHeight="1">
      <c r="B239" s="67"/>
      <c r="E239" s="67"/>
      <c r="G239" s="125"/>
      <c r="H239" s="67"/>
    </row>
    <row r="240" spans="2:8" ht="15.75" customHeight="1">
      <c r="B240" s="67"/>
      <c r="E240" s="67"/>
      <c r="G240" s="125"/>
      <c r="H240" s="67"/>
    </row>
    <row r="241" spans="2:8" ht="15.75" customHeight="1">
      <c r="B241" s="67"/>
      <c r="E241" s="67"/>
      <c r="G241" s="125"/>
      <c r="H241" s="67"/>
    </row>
    <row r="242" spans="2:8" ht="15.75" customHeight="1">
      <c r="B242" s="67"/>
      <c r="E242" s="67"/>
      <c r="G242" s="125"/>
      <c r="H242" s="67"/>
    </row>
    <row r="243" spans="2:8" ht="15.75" customHeight="1">
      <c r="B243" s="67"/>
      <c r="E243" s="67"/>
      <c r="G243" s="125"/>
      <c r="H243" s="67"/>
    </row>
    <row r="244" spans="2:8" ht="15.75" customHeight="1">
      <c r="B244" s="67"/>
      <c r="E244" s="67"/>
      <c r="G244" s="125"/>
      <c r="H244" s="67"/>
    </row>
    <row r="245" spans="2:8" ht="15.75" customHeight="1">
      <c r="B245" s="67"/>
      <c r="E245" s="67"/>
      <c r="G245" s="125"/>
      <c r="H245" s="67"/>
    </row>
    <row r="246" spans="2:8" ht="15.75" customHeight="1">
      <c r="B246" s="67"/>
      <c r="E246" s="67"/>
      <c r="G246" s="125"/>
      <c r="H246" s="67"/>
    </row>
    <row r="247" spans="2:8" ht="15.75" customHeight="1">
      <c r="B247" s="67"/>
      <c r="E247" s="67"/>
      <c r="G247" s="125"/>
      <c r="H247" s="67"/>
    </row>
    <row r="248" spans="2:8" ht="15.75" customHeight="1">
      <c r="B248" s="67"/>
      <c r="E248" s="67"/>
      <c r="G248" s="125"/>
      <c r="H248" s="67"/>
    </row>
    <row r="249" spans="2:8" ht="15.75" customHeight="1">
      <c r="B249" s="67"/>
      <c r="E249" s="67"/>
      <c r="G249" s="125"/>
      <c r="H249" s="67"/>
    </row>
    <row r="250" spans="2:8" ht="15.75" customHeight="1">
      <c r="B250" s="67"/>
      <c r="E250" s="67"/>
      <c r="G250" s="125"/>
      <c r="H250" s="67"/>
    </row>
    <row r="251" spans="2:8" ht="15.75" customHeight="1">
      <c r="B251" s="67"/>
      <c r="E251" s="67"/>
      <c r="G251" s="125"/>
      <c r="H251" s="67"/>
    </row>
    <row r="252" spans="2:8" ht="15.75" customHeight="1">
      <c r="B252" s="67"/>
      <c r="E252" s="67"/>
      <c r="G252" s="125"/>
      <c r="H252" s="67"/>
    </row>
    <row r="253" spans="2:8" ht="15.75" customHeight="1">
      <c r="B253" s="67"/>
      <c r="E253" s="67"/>
      <c r="G253" s="125"/>
      <c r="H253" s="67"/>
    </row>
    <row r="254" spans="2:8" ht="15.75" customHeight="1">
      <c r="B254" s="67"/>
      <c r="E254" s="67"/>
      <c r="G254" s="125"/>
      <c r="H254" s="67"/>
    </row>
    <row r="255" spans="2:8" ht="15.75" customHeight="1">
      <c r="B255" s="67"/>
      <c r="E255" s="67"/>
      <c r="G255" s="125"/>
      <c r="H255" s="67"/>
    </row>
    <row r="256" spans="2:8" ht="15.75" customHeight="1">
      <c r="B256" s="67"/>
      <c r="E256" s="67"/>
      <c r="G256" s="125"/>
      <c r="H256" s="67"/>
    </row>
    <row r="257" spans="2:8" ht="15.75" customHeight="1">
      <c r="B257" s="67"/>
      <c r="E257" s="67"/>
      <c r="G257" s="125"/>
      <c r="H257" s="67"/>
    </row>
    <row r="258" spans="2:8" ht="15.75" customHeight="1">
      <c r="B258" s="67"/>
      <c r="E258" s="67"/>
      <c r="G258" s="125"/>
      <c r="H258" s="67"/>
    </row>
    <row r="259" spans="2:8" ht="15.75" customHeight="1">
      <c r="B259" s="67"/>
      <c r="E259" s="67"/>
      <c r="G259" s="125"/>
      <c r="H259" s="67"/>
    </row>
    <row r="260" spans="2:8" ht="15.75" customHeight="1">
      <c r="B260" s="67"/>
      <c r="E260" s="67"/>
      <c r="G260" s="125"/>
      <c r="H260" s="67"/>
    </row>
    <row r="261" spans="2:8" ht="15.75" customHeight="1">
      <c r="B261" s="67"/>
      <c r="E261" s="67"/>
      <c r="G261" s="125"/>
      <c r="H261" s="67"/>
    </row>
    <row r="262" spans="2:8" ht="15.75" customHeight="1">
      <c r="B262" s="67"/>
      <c r="E262" s="67"/>
      <c r="G262" s="125"/>
      <c r="H262" s="67"/>
    </row>
    <row r="263" spans="2:8" ht="15.75" customHeight="1">
      <c r="B263" s="67"/>
      <c r="E263" s="67"/>
      <c r="G263" s="125"/>
      <c r="H263" s="67"/>
    </row>
    <row r="264" spans="2:8" ht="15.75" customHeight="1">
      <c r="B264" s="67"/>
      <c r="E264" s="67"/>
      <c r="G264" s="125"/>
      <c r="H264" s="67"/>
    </row>
    <row r="265" spans="2:8" ht="15.75" customHeight="1">
      <c r="B265" s="67"/>
      <c r="E265" s="67"/>
      <c r="G265" s="125"/>
      <c r="H265" s="67"/>
    </row>
    <row r="266" spans="2:8" ht="15.75" customHeight="1">
      <c r="B266" s="67"/>
      <c r="E266" s="67"/>
      <c r="G266" s="125"/>
      <c r="H266" s="67"/>
    </row>
    <row r="267" spans="2:8" ht="15.75" customHeight="1">
      <c r="B267" s="67"/>
      <c r="E267" s="67"/>
      <c r="G267" s="125"/>
      <c r="H267" s="67"/>
    </row>
    <row r="268" spans="2:8" ht="15.75" customHeight="1">
      <c r="B268" s="67"/>
      <c r="E268" s="67"/>
      <c r="G268" s="125"/>
      <c r="H268" s="67"/>
    </row>
    <row r="269" spans="2:8" ht="15.75" customHeight="1">
      <c r="B269" s="67"/>
      <c r="E269" s="67"/>
      <c r="G269" s="125"/>
      <c r="H269" s="67"/>
    </row>
    <row r="270" spans="2:8" ht="15.75" customHeight="1">
      <c r="B270" s="67"/>
      <c r="E270" s="67"/>
      <c r="G270" s="125"/>
      <c r="H270" s="67"/>
    </row>
    <row r="271" spans="2:8" ht="15.75" customHeight="1">
      <c r="B271" s="67"/>
      <c r="E271" s="67"/>
      <c r="G271" s="125"/>
      <c r="H271" s="67"/>
    </row>
    <row r="272" spans="2:8" ht="15.75" customHeight="1">
      <c r="B272" s="67"/>
      <c r="E272" s="67"/>
      <c r="G272" s="125"/>
      <c r="H272" s="67"/>
    </row>
    <row r="273" spans="2:8" ht="15.75" customHeight="1">
      <c r="B273" s="67"/>
      <c r="E273" s="67"/>
      <c r="G273" s="125"/>
      <c r="H273" s="67"/>
    </row>
    <row r="274" spans="2:8" ht="15.75" customHeight="1">
      <c r="B274" s="67"/>
      <c r="E274" s="67"/>
      <c r="G274" s="125"/>
      <c r="H274" s="67"/>
    </row>
    <row r="275" spans="2:8" ht="15.75" customHeight="1">
      <c r="B275" s="67"/>
      <c r="E275" s="67"/>
      <c r="G275" s="125"/>
      <c r="H275" s="67"/>
    </row>
    <row r="276" spans="2:8" ht="15.75" customHeight="1">
      <c r="B276" s="67"/>
      <c r="E276" s="67"/>
      <c r="G276" s="125"/>
      <c r="H276" s="67"/>
    </row>
    <row r="277" spans="2:8" ht="15.75" customHeight="1">
      <c r="B277" s="67"/>
      <c r="E277" s="67"/>
      <c r="G277" s="125"/>
      <c r="H277" s="67"/>
    </row>
    <row r="278" spans="2:8" ht="15.75" customHeight="1">
      <c r="B278" s="67"/>
      <c r="E278" s="67"/>
      <c r="G278" s="125"/>
      <c r="H278" s="67"/>
    </row>
    <row r="279" spans="2:8" ht="15.75" customHeight="1">
      <c r="B279" s="67"/>
      <c r="E279" s="67"/>
      <c r="G279" s="125"/>
      <c r="H279" s="67"/>
    </row>
    <row r="280" spans="2:8" ht="15.75" customHeight="1">
      <c r="B280" s="67"/>
      <c r="E280" s="67"/>
      <c r="G280" s="125"/>
      <c r="H280" s="67"/>
    </row>
    <row r="281" spans="2:8" ht="15.75" customHeight="1">
      <c r="B281" s="67"/>
      <c r="E281" s="67"/>
      <c r="G281" s="125"/>
      <c r="H281" s="67"/>
    </row>
    <row r="282" spans="2:8" ht="15.75" customHeight="1">
      <c r="B282" s="67"/>
      <c r="E282" s="67"/>
      <c r="G282" s="125"/>
      <c r="H282" s="67"/>
    </row>
    <row r="283" spans="2:8" ht="15.75" customHeight="1">
      <c r="B283" s="67"/>
      <c r="E283" s="67"/>
      <c r="G283" s="125"/>
      <c r="H283" s="67"/>
    </row>
    <row r="284" spans="2:8" ht="15.75" customHeight="1">
      <c r="B284" s="67"/>
      <c r="E284" s="67"/>
      <c r="G284" s="125"/>
      <c r="H284" s="67"/>
    </row>
    <row r="285" spans="2:8" ht="15.75" customHeight="1">
      <c r="B285" s="67"/>
      <c r="E285" s="67"/>
      <c r="G285" s="125"/>
      <c r="H285" s="67"/>
    </row>
    <row r="286" spans="2:8" ht="15.75" customHeight="1">
      <c r="B286" s="67"/>
      <c r="E286" s="67"/>
      <c r="G286" s="125"/>
      <c r="H286" s="67"/>
    </row>
    <row r="287" spans="2:8" ht="15.75" customHeight="1">
      <c r="B287" s="67"/>
      <c r="E287" s="67"/>
      <c r="G287" s="125"/>
      <c r="H287" s="67"/>
    </row>
    <row r="288" spans="2:8" ht="15.75" customHeight="1">
      <c r="B288" s="67"/>
      <c r="E288" s="67"/>
      <c r="G288" s="125"/>
      <c r="H288" s="67"/>
    </row>
    <row r="289" spans="2:8" ht="15.75" customHeight="1">
      <c r="B289" s="67"/>
      <c r="E289" s="67"/>
      <c r="G289" s="125"/>
      <c r="H289" s="67"/>
    </row>
    <row r="290" spans="2:8" ht="15.75" customHeight="1">
      <c r="B290" s="67"/>
      <c r="E290" s="67"/>
      <c r="G290" s="125"/>
      <c r="H290" s="67"/>
    </row>
    <row r="291" spans="2:8" ht="15.75" customHeight="1">
      <c r="B291" s="67"/>
      <c r="E291" s="67"/>
      <c r="G291" s="125"/>
      <c r="H291" s="67"/>
    </row>
    <row r="292" spans="2:8" ht="15.75" customHeight="1">
      <c r="B292" s="67"/>
      <c r="E292" s="67"/>
      <c r="G292" s="125"/>
      <c r="H292" s="67"/>
    </row>
    <row r="293" spans="2:8" ht="15.75" customHeight="1">
      <c r="B293" s="67"/>
      <c r="E293" s="67"/>
      <c r="G293" s="125"/>
      <c r="H293" s="67"/>
    </row>
    <row r="294" spans="2:8" ht="15.75" customHeight="1">
      <c r="B294" s="67"/>
      <c r="E294" s="67"/>
      <c r="G294" s="125"/>
      <c r="H294" s="67"/>
    </row>
    <row r="295" spans="2:8" ht="15.75" customHeight="1">
      <c r="B295" s="67"/>
      <c r="E295" s="67"/>
      <c r="G295" s="125"/>
      <c r="H295" s="67"/>
    </row>
    <row r="296" spans="2:8" ht="15.75" customHeight="1">
      <c r="B296" s="67"/>
      <c r="E296" s="67"/>
      <c r="G296" s="125"/>
      <c r="H296" s="67"/>
    </row>
    <row r="297" spans="2:8" ht="15.75" customHeight="1">
      <c r="B297" s="67"/>
      <c r="E297" s="67"/>
      <c r="G297" s="125"/>
      <c r="H297" s="67"/>
    </row>
    <row r="298" spans="2:8" ht="15.75" customHeight="1">
      <c r="B298" s="67"/>
      <c r="E298" s="67"/>
      <c r="G298" s="125"/>
      <c r="H298" s="67"/>
    </row>
    <row r="299" spans="2:8" ht="15.75" customHeight="1">
      <c r="B299" s="67"/>
      <c r="E299" s="67"/>
      <c r="G299" s="125"/>
      <c r="H299" s="67"/>
    </row>
    <row r="300" spans="2:8" ht="15.75" customHeight="1">
      <c r="B300" s="67"/>
      <c r="E300" s="67"/>
      <c r="G300" s="125"/>
      <c r="H300" s="67"/>
    </row>
    <row r="301" spans="2:8" ht="15.75" customHeight="1">
      <c r="B301" s="67"/>
      <c r="E301" s="67"/>
      <c r="G301" s="125"/>
      <c r="H301" s="67"/>
    </row>
    <row r="302" spans="2:8" ht="15.75" customHeight="1">
      <c r="B302" s="67"/>
      <c r="E302" s="67"/>
      <c r="G302" s="125"/>
      <c r="H302" s="67"/>
    </row>
    <row r="303" spans="2:8" ht="15.75" customHeight="1">
      <c r="B303" s="67"/>
      <c r="E303" s="67"/>
      <c r="G303" s="125"/>
      <c r="H303" s="67"/>
    </row>
    <row r="304" spans="2:8" ht="15.75" customHeight="1">
      <c r="B304" s="67"/>
      <c r="E304" s="67"/>
      <c r="G304" s="125"/>
      <c r="H304" s="67"/>
    </row>
    <row r="305" spans="2:8" ht="15.75" customHeight="1">
      <c r="B305" s="67"/>
      <c r="E305" s="67"/>
      <c r="G305" s="125"/>
      <c r="H305" s="67"/>
    </row>
    <row r="306" spans="2:8" ht="15.75" customHeight="1">
      <c r="B306" s="67"/>
      <c r="E306" s="67"/>
      <c r="G306" s="125"/>
      <c r="H306" s="67"/>
    </row>
    <row r="307" spans="2:8" ht="15.75" customHeight="1">
      <c r="B307" s="67"/>
      <c r="E307" s="67"/>
      <c r="G307" s="125"/>
      <c r="H307" s="67"/>
    </row>
    <row r="308" spans="2:8" ht="15.75" customHeight="1">
      <c r="B308" s="67"/>
      <c r="E308" s="67"/>
      <c r="G308" s="125"/>
      <c r="H308" s="67"/>
    </row>
    <row r="309" spans="2:8" ht="15.75" customHeight="1">
      <c r="B309" s="67"/>
      <c r="E309" s="67"/>
      <c r="G309" s="125"/>
      <c r="H309" s="67"/>
    </row>
    <row r="310" spans="2:8" ht="15.75" customHeight="1">
      <c r="B310" s="67"/>
      <c r="E310" s="67"/>
      <c r="G310" s="125"/>
      <c r="H310" s="67"/>
    </row>
    <row r="311" spans="2:8" ht="15.75" customHeight="1">
      <c r="B311" s="67"/>
      <c r="E311" s="67"/>
      <c r="G311" s="125"/>
      <c r="H311" s="67"/>
    </row>
    <row r="312" spans="2:8" ht="15.75" customHeight="1">
      <c r="B312" s="67"/>
      <c r="E312" s="67"/>
      <c r="G312" s="125"/>
      <c r="H312" s="67"/>
    </row>
  </sheetData>
  <autoFilter ref="A8:L112"/>
  <mergeCells count="11">
    <mergeCell ref="H1:L2"/>
    <mergeCell ref="D108:L108"/>
    <mergeCell ref="D109:L109"/>
    <mergeCell ref="D110:L110"/>
    <mergeCell ref="C3:L4"/>
    <mergeCell ref="D106:L106"/>
    <mergeCell ref="D107:L107"/>
    <mergeCell ref="C7:L7"/>
    <mergeCell ref="C5:L5"/>
    <mergeCell ref="C6:D6"/>
    <mergeCell ref="H6:K6"/>
  </mergeCells>
  <conditionalFormatting sqref="E8 E18:E33 E35:E42 E44:E46 E53:E87 E89:E96">
    <cfRule type="containsText" dxfId="16" priority="1" operator="containsText" text="Aragón">
      <formula>NOT(ISERROR(SEARCH(("Aragón"),(E8))))</formula>
    </cfRule>
  </conditionalFormatting>
  <conditionalFormatting sqref="E48:E51">
    <cfRule type="containsText" dxfId="15" priority="24" operator="containsText" text="Aragón">
      <formula>NOT(ISERROR(SEARCH(("Aragón"),(E48))))</formula>
    </cfRule>
  </conditionalFormatting>
  <conditionalFormatting sqref="E98:E105">
    <cfRule type="containsText" dxfId="14" priority="2" operator="containsText" text="Aragón">
      <formula>NOT(ISERROR(SEARCH(("Aragón"),(E98))))</formula>
    </cfRule>
  </conditionalFormatting>
  <conditionalFormatting sqref="F6 F8:F42 F44:F105">
    <cfRule type="containsText" dxfId="13" priority="3" operator="containsText" text="ARAGÓN">
      <formula>NOT(ISERROR(SEARCH(("ARAGÓN"),(F6))))</formula>
    </cfRule>
  </conditionalFormatting>
  <conditionalFormatting sqref="F9:F42 F44:F105">
    <cfRule type="containsText" dxfId="12" priority="5" operator="containsText" text="Huesca">
      <formula>NOT(ISERROR(SEARCH(("Huesca"),(F9))))</formula>
    </cfRule>
    <cfRule type="containsText" dxfId="11" priority="6" operator="containsText" text="Teruel">
      <formula>NOT(ISERROR(SEARCH(("Teruel"),(F9))))</formula>
    </cfRule>
    <cfRule type="containsText" dxfId="10" priority="7" operator="containsText" text="Mallén">
      <formula>NOT(ISERROR(SEARCH(("Mallén"),(F9))))</formula>
    </cfRule>
    <cfRule type="containsText" dxfId="9" priority="8" operator="containsText" text="Tarazona">
      <formula>NOT(ISERROR(SEARCH(("Tarazona"),(F9))))</formula>
    </cfRule>
    <cfRule type="containsText" dxfId="8" priority="4" operator="containsText" text="Zaragoza">
      <formula>NOT(ISERROR(SEARCH(("Zaragoza"),(F9))))</formula>
    </cfRule>
    <cfRule type="containsText" dxfId="7" priority="9" operator="containsText" text="Calanda">
      <formula>NOT(ISERROR(SEARCH(("Calanda"),(F9))))</formula>
    </cfRule>
  </conditionalFormatting>
  <conditionalFormatting sqref="H99:H104">
    <cfRule type="containsText" dxfId="6" priority="11" operator="containsText" text="Zaragoza">
      <formula>NOT(ISERROR(SEARCH(("Zaragoza"),(H99))))</formula>
    </cfRule>
    <cfRule type="containsText" dxfId="5" priority="12" operator="containsText" text="Huesca">
      <formula>NOT(ISERROR(SEARCH(("Huesca"),(H99))))</formula>
    </cfRule>
    <cfRule type="containsText" dxfId="4" priority="13" operator="containsText" text="Teruel">
      <formula>NOT(ISERROR(SEARCH(("Teruel"),(H99))))</formula>
    </cfRule>
    <cfRule type="containsText" dxfId="3" priority="14" operator="containsText" text="Mallén">
      <formula>NOT(ISERROR(SEARCH(("Mallén"),(H99))))</formula>
    </cfRule>
    <cfRule type="containsText" dxfId="2" priority="15" operator="containsText" text="Tarazona">
      <formula>NOT(ISERROR(SEARCH(("Tarazona"),(H99))))</formula>
    </cfRule>
    <cfRule type="containsText" dxfId="1" priority="16" operator="containsText" text="Calanda">
      <formula>NOT(ISERROR(SEARCH(("Calanda"),(H99))))</formula>
    </cfRule>
    <cfRule type="containsText" dxfId="0" priority="10" operator="containsText" text="ARAGÓN">
      <formula>NOT(ISERROR(SEARCH(("ARAGÓN"),(H99))))</formula>
    </cfRule>
  </conditionalFormatting>
  <pageMargins left="0.19685039370078741" right="7.874015748031496E-2" top="0.56999999999999995" bottom="0.11811023622047245" header="0" footer="0"/>
  <pageSetup paperSize="9" orientation="portrait"/>
  <headerFooter>
    <oddHeader>&amp;C  FRUTA Y VERDURA ECOLOGICA Tel: 639810386&amp;R   &amp;D</oddHeader>
    <oddFooter>&amp;R Página &amp;P de</oddFooter>
  </headerFooter>
  <rowBreaks count="1" manualBreakCount="1">
    <brk id="46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Fruta y Verdura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Nacho</cp:lastModifiedBy>
  <dcterms:created xsi:type="dcterms:W3CDTF">2023-11-04T12:23:10Z</dcterms:created>
  <dcterms:modified xsi:type="dcterms:W3CDTF">2024-03-04T15:22:44Z</dcterms:modified>
</cp:coreProperties>
</file>